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0" windowWidth="25600" windowHeight="16060"/>
  </bookViews>
  <sheets>
    <sheet name="Sayfa1" sheetId="1" r:id="rId1"/>
    <sheet name="Sheet1" sheetId="2" r:id="rId2"/>
  </sheets>
  <definedNames>
    <definedName name="_xlnm._FilterDatabase" localSheetId="0" hidden="1">Sayfa1!$A$1:$DC$273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6" i="1" l="1"/>
  <c r="A93" i="1"/>
  <c r="A100" i="1"/>
  <c r="A115" i="1"/>
  <c r="A207" i="1"/>
  <c r="A211" i="1"/>
  <c r="A221" i="1"/>
  <c r="I81" i="1"/>
  <c r="I79" i="1"/>
  <c r="I69" i="1"/>
  <c r="I53" i="1"/>
  <c r="I48" i="1"/>
  <c r="I38" i="1"/>
</calcChain>
</file>

<file path=xl/sharedStrings.xml><?xml version="1.0" encoding="utf-8"?>
<sst xmlns="http://schemas.openxmlformats.org/spreadsheetml/2006/main" count="1794" uniqueCount="906">
  <si>
    <t>NO.</t>
  </si>
  <si>
    <t>NAME</t>
  </si>
  <si>
    <t>ICOMOS-WIDE TITLE</t>
  </si>
  <si>
    <t>ICOMOS REGION</t>
  </si>
  <si>
    <t>COUNTRY ROLE IN HLPF 2019</t>
  </si>
  <si>
    <t>E-MAIL</t>
  </si>
  <si>
    <t>PHONE NUMBER </t>
  </si>
  <si>
    <t>NOTES</t>
  </si>
  <si>
    <t>Alfredo Conti</t>
  </si>
  <si>
    <t>-</t>
  </si>
  <si>
    <t>Former SDTF participant</t>
  </si>
  <si>
    <t>Toshiyuki Kono</t>
  </si>
  <si>
    <t>ICLAFI</t>
  </si>
  <si>
    <t>Asia- Pacific</t>
  </si>
  <si>
    <t>Japan</t>
  </si>
  <si>
    <t>toshiyuki.kono[at]icomos.org</t>
  </si>
  <si>
    <t>Grellan Rourke</t>
  </si>
  <si>
    <t>In charge of MoUs</t>
  </si>
  <si>
    <t>Ireland</t>
  </si>
  <si>
    <t>grellan.rourke[at]opw.ie</t>
  </si>
  <si>
    <t>Kristal Buckley</t>
  </si>
  <si>
    <t>Australia</t>
  </si>
  <si>
    <t>kristal.buckley[at]deakin.edu.au</t>
  </si>
  <si>
    <t>Rohit Jigyasu</t>
  </si>
  <si>
    <t>Pamela Jerome</t>
  </si>
  <si>
    <t>pamela.jerome[at]gmail.com</t>
  </si>
  <si>
    <t>Nils Ahlberg</t>
  </si>
  <si>
    <t>Board Member</t>
  </si>
  <si>
    <t>nilsahlberg[at]hotmail.com</t>
  </si>
  <si>
    <t xml:space="preserve">Ege Yildirim </t>
  </si>
  <si>
    <t xml:space="preserve">Focal Point for SDGs
</t>
  </si>
  <si>
    <t>ege.yildirim[at]icomos.org</t>
  </si>
  <si>
    <t>Andrew Potts</t>
  </si>
  <si>
    <t>Deirdre McDermott</t>
  </si>
  <si>
    <t>Advisory Committee Vice-President &amp; National Committee President</t>
  </si>
  <si>
    <t>mcdermottde[at]gmail.com</t>
  </si>
  <si>
    <t>Ofelia Sanou</t>
  </si>
  <si>
    <t>ofesanou[at]gmail.com</t>
  </si>
  <si>
    <t>Sheridan Burke</t>
  </si>
  <si>
    <t>President of Ad.Com, Scientific Council</t>
  </si>
  <si>
    <t>burkesheridan[at]gmail.com</t>
  </si>
  <si>
    <t>Hae-Un Rii</t>
  </si>
  <si>
    <t>CIVVIH</t>
  </si>
  <si>
    <t>rii5112[at]hanmail.net, icomoskorea[at]nate.com, riihaeun[at]gmail.com</t>
  </si>
  <si>
    <t>James Reap</t>
  </si>
  <si>
    <t>jreap[at]uga.edu</t>
  </si>
  <si>
    <t>Susan McIntyre-Tamwoy</t>
  </si>
  <si>
    <t>smcintyre-tamwoy[at]nohc.com.au</t>
  </si>
  <si>
    <t>Alpha Diop</t>
  </si>
  <si>
    <t>Invited Expert to the Board</t>
  </si>
  <si>
    <t>Africa</t>
  </si>
  <si>
    <t>alpha.diop[at]icomos.org
diopalpha[at]hotmail.com</t>
  </si>
  <si>
    <t>Sofia Avgerinou-Kolonias</t>
  </si>
  <si>
    <t>Sustainable Development Task Force, Chair
Former SDTF participant</t>
  </si>
  <si>
    <t xml:space="preserve">skolonia[at]arch.ntua.gr </t>
  </si>
  <si>
    <t>Ana Pereira Roders</t>
  </si>
  <si>
    <t>Nederlands</t>
  </si>
  <si>
    <t>a.r.pereira[at]bwk.tue.nl</t>
  </si>
  <si>
    <t>Antonia Gravagnuolo</t>
  </si>
  <si>
    <t>ISCEC</t>
  </si>
  <si>
    <t xml:space="preserve">Christer Gustafsson </t>
  </si>
  <si>
    <t>christer.gustafsson[at]konstvet.uu.se</t>
  </si>
  <si>
    <t xml:space="preserve">Claus-Peter Echter </t>
  </si>
  <si>
    <t xml:space="preserve">cpechter[at]gmx.de, cpechter[at]web.de </t>
  </si>
  <si>
    <t>Donovan Rypkema</t>
  </si>
  <si>
    <t>drypkema[at]hs-intl.com</t>
  </si>
  <si>
    <t>Eman Al Assi</t>
  </si>
  <si>
    <t>Arab States</t>
  </si>
  <si>
    <t xml:space="preserve">esalassi[at]dm.gov.ae; assinoon[at]gmail.com </t>
  </si>
  <si>
    <t>Eric Huybrechts</t>
  </si>
  <si>
    <t xml:space="preserve">ICOMOS France </t>
  </si>
  <si>
    <t>Jeff Soule</t>
  </si>
  <si>
    <t>jsoule[at]planning.org</t>
  </si>
  <si>
    <t>Luigi Fusco Girard</t>
  </si>
  <si>
    <t>girard[at]unina.it</t>
  </si>
  <si>
    <t>Michael Turner</t>
  </si>
  <si>
    <t>Europe and North America</t>
  </si>
  <si>
    <t>Israel</t>
  </si>
  <si>
    <t xml:space="preserve"> turnerm[at]013.net</t>
  </si>
  <si>
    <t>Nupur Prothi</t>
  </si>
  <si>
    <t>nupurprothi[at]gmail.com</t>
  </si>
  <si>
    <t>Nurdan Kuban</t>
  </si>
  <si>
    <t>nnkuban[at]gmail.com</t>
  </si>
  <si>
    <t>Paloma Guzman</t>
  </si>
  <si>
    <t>Latin America</t>
  </si>
  <si>
    <t>Pasquale De Toro</t>
  </si>
  <si>
    <t xml:space="preserve">detoro[at]unina.it </t>
  </si>
  <si>
    <t xml:space="preserve">Patricia O’Donnell </t>
  </si>
  <si>
    <t xml:space="preserve">odonnell[at]heritagelandscapes.com </t>
  </si>
  <si>
    <t>Peter Cox</t>
  </si>
  <si>
    <t>peter[at]carrig.ie</t>
  </si>
  <si>
    <t>Steve Brown</t>
  </si>
  <si>
    <t>Sue Millar</t>
  </si>
  <si>
    <t>United Kingdom</t>
  </si>
  <si>
    <t>Teresa Colletta</t>
  </si>
  <si>
    <t>Vice President</t>
  </si>
  <si>
    <t>teresa.colletta[at]unina.it</t>
  </si>
  <si>
    <t>Urvashi Srivastava</t>
  </si>
  <si>
    <t>sreurvashi[at]yahoo.com</t>
  </si>
  <si>
    <t>Zeynep Gül Ünal</t>
  </si>
  <si>
    <t>zgulunal[at]gmail.com</t>
  </si>
  <si>
    <t>Zhang Jie</t>
  </si>
  <si>
    <t>zj9381[at]126.com</t>
  </si>
  <si>
    <t>Former V. President,Former SDTF participant</t>
  </si>
  <si>
    <t>Former SDTF participant, Europa Nostra</t>
  </si>
  <si>
    <t>Former SDTF partifipant, TICCIH (Industrial Heritage)
GO-HUL Observatory</t>
  </si>
  <si>
    <t>Peter Phillips</t>
  </si>
  <si>
    <t>South Africa</t>
  </si>
  <si>
    <t>Laura Robinson</t>
  </si>
  <si>
    <t>Treasurer General</t>
  </si>
  <si>
    <t xml:space="preserve">Mario Santana Quintero </t>
  </si>
  <si>
    <t>Canada</t>
  </si>
  <si>
    <t xml:space="preserve">Khalid El Harrouni </t>
  </si>
  <si>
    <t xml:space="preserve">Mohammad Yosof Al-Aidaroos </t>
  </si>
  <si>
    <t>Saudi Arabia</t>
  </si>
  <si>
    <t>Morocco</t>
  </si>
  <si>
    <t>Teresa Patricio</t>
  </si>
  <si>
    <t>Belgium</t>
  </si>
  <si>
    <t xml:space="preserve">ICOMOS Secretary General,
SDG WG Chair </t>
  </si>
  <si>
    <t>Not yet in mailing list- Jan 20, 2019</t>
  </si>
  <si>
    <t xml:space="preserve">ICOMOS President
</t>
  </si>
  <si>
    <t>INTERNATIONAL SCIENTIFIC COMMITTEE(S) (ISC), POSITION(S)</t>
  </si>
  <si>
    <t>ICLAFI, President</t>
  </si>
  <si>
    <t>NATIONAL COMMITTEE (NATCOM), POSITION</t>
  </si>
  <si>
    <t>INTERNATIONAL SCIENTIFIC COMMITTEE SDG CONTACT POINTS</t>
  </si>
  <si>
    <t>NATIONAL COMMITTEE CONTACT POINTS</t>
  </si>
  <si>
    <t>CIAV,  Member</t>
  </si>
  <si>
    <t>Özgün Özçakır</t>
  </si>
  <si>
    <t xml:space="preserve">SDG WG Bureau &amp; ICOMOS Ex Officio Members                                                                                                                        </t>
  </si>
  <si>
    <t>SDG WG Expert Members (previous officers and individual experts)</t>
  </si>
  <si>
    <t>VNR</t>
  </si>
  <si>
    <t>+905549642451</t>
  </si>
  <si>
    <t>ICOMOS SUSTAINABLE DEVELOPMENT GOALS WORKING GROUP</t>
  </si>
  <si>
    <t>COMMITTEE
 (FOR CONTACT POINTS)</t>
  </si>
  <si>
    <t>ISC20CH</t>
  </si>
  <si>
    <t>ISCARSAH</t>
  </si>
  <si>
    <t>Albania</t>
  </si>
  <si>
    <t>Andorra</t>
  </si>
  <si>
    <t>Analysis and restoration of structures of architectural heritage</t>
  </si>
  <si>
    <t>20th Century Heritage</t>
  </si>
  <si>
    <t>ICORP, President</t>
  </si>
  <si>
    <t>ICORP, General Secretary</t>
  </si>
  <si>
    <t>20th Century ICOMOS Board
ISCEAH, Member</t>
  </si>
  <si>
    <t>CIAV, Member</t>
  </si>
  <si>
    <t>ISC20C, President</t>
  </si>
  <si>
    <t>CIVVIH, Member</t>
  </si>
  <si>
    <t>ICLAFI, General Secretary</t>
  </si>
  <si>
    <t>ICICH, President</t>
  </si>
  <si>
    <t>CIVVIH, President</t>
  </si>
  <si>
    <t>ISCEC, General Secretary</t>
  </si>
  <si>
    <t>CIVVIH, General Secretary</t>
  </si>
  <si>
    <t>ISCEC, Member</t>
  </si>
  <si>
    <t>ISCEC, President</t>
  </si>
  <si>
    <t>CIVVIH, Member Theophilos</t>
  </si>
  <si>
    <t>ISCCL, Member</t>
  </si>
  <si>
    <t>CIF, Member</t>
  </si>
  <si>
    <t>ISCCL and CIVVIH, Member</t>
  </si>
  <si>
    <t>ISCES, President</t>
  </si>
  <si>
    <t>ISCCL, President</t>
  </si>
  <si>
    <t>ICTC, President</t>
  </si>
  <si>
    <t>CIVVIH, Vice President</t>
  </si>
  <si>
    <t>Sweden, President</t>
  </si>
  <si>
    <t>Thomas “Gunny” Harboe</t>
  </si>
  <si>
    <t>gunny[at]harboearch.com</t>
  </si>
  <si>
    <t>1 773 742 35 74</t>
  </si>
  <si>
    <t>Görün Arun</t>
  </si>
  <si>
    <t>90 532 4363854</t>
  </si>
  <si>
    <t xml:space="preserve">goruna[a]gmail.com </t>
  </si>
  <si>
    <t>President</t>
  </si>
  <si>
    <t>Marcela Hurtado</t>
  </si>
  <si>
    <t>Secretary General</t>
  </si>
  <si>
    <t>Maria Margarita Segarra-Lagunes</t>
  </si>
  <si>
    <t xml:space="preserve">segarra.lagunes[a]uniroma3.it </t>
  </si>
  <si>
    <t xml:space="preserve">marcela.hurtado[a]usm.cl </t>
  </si>
  <si>
    <t xml:space="preserve"> 39 335477241 </t>
  </si>
  <si>
    <t xml:space="preserve">Stephen J. Kelley </t>
  </si>
  <si>
    <t>steve[at]kelleyaia-se.com</t>
  </si>
  <si>
    <t>1 312 560 0697</t>
  </si>
  <si>
    <t>khalid.elharrouni[a]icomos.org</t>
  </si>
  <si>
    <t xml:space="preserve">212661114275 </t>
  </si>
  <si>
    <t xml:space="preserve">In-Souk Cho </t>
  </si>
  <si>
    <t>choinsouk[a]gmail.com</t>
  </si>
  <si>
    <t>82 (0)10 7337 2286</t>
  </si>
  <si>
    <t xml:space="preserve">ICAHM </t>
  </si>
  <si>
    <t xml:space="preserve">Archaeological heritage management </t>
  </si>
  <si>
    <t xml:space="preserve">John Peterson </t>
  </si>
  <si>
    <t xml:space="preserve">john.peterson[a]icahm.icomos.org </t>
  </si>
  <si>
    <t xml:space="preserve">ISCCL </t>
  </si>
  <si>
    <t>Cultural landscapes ICOMOS-IFLA</t>
  </si>
  <si>
    <t>Patricia O’Donnell</t>
  </si>
  <si>
    <t xml:space="preserve">president.icomosiflaisccl[a]gmail.com </t>
  </si>
  <si>
    <t>802 425 4330</t>
  </si>
  <si>
    <t>Stéphanie de Courtois</t>
  </si>
  <si>
    <t>Secretary</t>
  </si>
  <si>
    <t>isc.cultural.landscapes[a]gmail.com</t>
  </si>
  <si>
    <t>CIIC</t>
  </si>
  <si>
    <t>Cultural routes</t>
  </si>
  <si>
    <t>Cecilia Calderón-Puente</t>
  </si>
  <si>
    <t xml:space="preserve">0152 614 416 5704 </t>
  </si>
  <si>
    <t xml:space="preserve">ciicpresidencia17[a]gmail.com </t>
  </si>
  <si>
    <t xml:space="preserve">ICTC </t>
  </si>
  <si>
    <t>Cultural tourism</t>
  </si>
  <si>
    <t xml:space="preserve">Fergus Maclaren </t>
  </si>
  <si>
    <t>819 962 5968</t>
  </si>
  <si>
    <t xml:space="preserve">tourman[a]mac-duff.ca </t>
  </si>
  <si>
    <t>ISCEAH</t>
  </si>
  <si>
    <t>Earthen architectural heritage</t>
  </si>
  <si>
    <t xml:space="preserve">Mariana Correia </t>
  </si>
  <si>
    <t xml:space="preserve">351 251 794 054 </t>
  </si>
  <si>
    <t xml:space="preserve">marianacorreia[a]esg.pt </t>
  </si>
  <si>
    <t xml:space="preserve">Maddalena Achenza </t>
  </si>
  <si>
    <t xml:space="preserve">39 070 675 3827 </t>
  </si>
  <si>
    <t>achenza[a]netscape.net</t>
  </si>
  <si>
    <t xml:space="preserve">ISCEC </t>
  </si>
  <si>
    <t xml:space="preserve">Economics of conservation </t>
  </si>
  <si>
    <t xml:space="preserve">Luigi Fusco Girard </t>
  </si>
  <si>
    <t xml:space="preserve">39 081 253 86 50 </t>
  </si>
  <si>
    <t xml:space="preserve">girard[a]unina.it </t>
  </si>
  <si>
    <t xml:space="preserve">ISCES </t>
  </si>
  <si>
    <t xml:space="preserve">Energy and Sustainability </t>
  </si>
  <si>
    <t xml:space="preserve">Peter Cox </t>
  </si>
  <si>
    <t>+353 1 5529080</t>
  </si>
  <si>
    <t xml:space="preserve">peter[a]carrig.ie </t>
  </si>
  <si>
    <t>ICOFORT</t>
  </si>
  <si>
    <t>Fortifications and military heritage</t>
  </si>
  <si>
    <t xml:space="preserve">Milagros Flores-Roman </t>
  </si>
  <si>
    <t xml:space="preserve">340 787 414 19 16 </t>
  </si>
  <si>
    <t>milagrosfloresicofort[a]gmail.com</t>
  </si>
  <si>
    <t>CIPA</t>
  </si>
  <si>
    <t xml:space="preserve">Andreas Georgopoulos </t>
  </si>
  <si>
    <t>30 210 7722675</t>
  </si>
  <si>
    <t xml:space="preserve">president[a]cipa.icomos.org </t>
  </si>
  <si>
    <t xml:space="preserve">Dr. Stratos Stylianidis </t>
  </si>
  <si>
    <t xml:space="preserve">Heritage documentation </t>
  </si>
  <si>
    <t xml:space="preserve">35 722 447770 </t>
  </si>
  <si>
    <t xml:space="preserve">stratos[a]geoimaging.com.cy </t>
  </si>
  <si>
    <t xml:space="preserve">CIVVIH </t>
  </si>
  <si>
    <t>Historic towns and villages</t>
  </si>
  <si>
    <t xml:space="preserve">49 89 546621 02 </t>
  </si>
  <si>
    <t>cpechter[a]gmx.de</t>
  </si>
  <si>
    <t xml:space="preserve">ICICH </t>
  </si>
  <si>
    <t xml:space="preserve">Intangible Cultural heritage </t>
  </si>
  <si>
    <t>Hee Sook Lee-Niinioja</t>
  </si>
  <si>
    <t xml:space="preserve">358 405374312 </t>
  </si>
  <si>
    <t>leeheesook[at]hotmail.com</t>
  </si>
  <si>
    <t>ICIP</t>
  </si>
  <si>
    <t>Interpretation and presentation</t>
  </si>
  <si>
    <t>Sue Hodges</t>
  </si>
  <si>
    <t xml:space="preserve">sue[a]shp.net.au </t>
  </si>
  <si>
    <t xml:space="preserve">613 9681 8088 </t>
  </si>
  <si>
    <t xml:space="preserve">Legal, administrative and financial issues </t>
  </si>
  <si>
    <t xml:space="preserve">Gideon Koren </t>
  </si>
  <si>
    <t xml:space="preserve">+972-3-6005555 </t>
  </si>
  <si>
    <t>gidi[a]gkl.co.il</t>
  </si>
  <si>
    <t xml:space="preserve">James Reap  </t>
  </si>
  <si>
    <t xml:space="preserve">1 706 542 4706 </t>
  </si>
  <si>
    <t xml:space="preserve">jreap[a]uga.edu </t>
  </si>
  <si>
    <t xml:space="preserve">ISCMP </t>
  </si>
  <si>
    <t xml:space="preserve">Mural painting </t>
  </si>
  <si>
    <t xml:space="preserve">Zsusanna Wierdl </t>
  </si>
  <si>
    <t>36 303 414 732</t>
  </si>
  <si>
    <t>wierdl[a]icomos.hu</t>
  </si>
  <si>
    <t>PRERICO</t>
  </si>
  <si>
    <t xml:space="preserve">Places of Religion and Ritual </t>
  </si>
  <si>
    <t xml:space="preserve">Hae Un-Rii </t>
  </si>
  <si>
    <t xml:space="preserve">82 2 2260 8748 </t>
  </si>
  <si>
    <t xml:space="preserve">rii5112[a]hanmail.net </t>
  </si>
  <si>
    <t>IPHC</t>
  </si>
  <si>
    <t xml:space="preserve">Polar heritage </t>
  </si>
  <si>
    <t>Michael Pearson</t>
  </si>
  <si>
    <t>44 1223 336564</t>
  </si>
  <si>
    <t>iphc[a]icomos.org</t>
  </si>
  <si>
    <t>ICORP</t>
  </si>
  <si>
    <t>Risk preparedness</t>
  </si>
  <si>
    <t xml:space="preserve">Rohit Jigyasu </t>
  </si>
  <si>
    <t xml:space="preserve">91 172 254 9478 </t>
  </si>
  <si>
    <t xml:space="preserve">rohit.jigyasu[a]icomos.org </t>
  </si>
  <si>
    <t>Chris Marrion</t>
  </si>
  <si>
    <t xml:space="preserve">Chris.marrion[a]gmail.com </t>
  </si>
  <si>
    <t>Bijan Rouhani</t>
  </si>
  <si>
    <t xml:space="preserve">Vice President </t>
  </si>
  <si>
    <t xml:space="preserve">Bijan.rohani[a]gmail.com </t>
  </si>
  <si>
    <t xml:space="preserve">CAR </t>
  </si>
  <si>
    <t>Benjamin Smith</t>
  </si>
  <si>
    <t>Interim coordinator</t>
  </si>
  <si>
    <t>618 648 82097</t>
  </si>
  <si>
    <t xml:space="preserve">benjamin.smith[a]uwa.edu.au </t>
  </si>
  <si>
    <t xml:space="preserve">Rock art </t>
  </si>
  <si>
    <t xml:space="preserve">ISCCSG </t>
  </si>
  <si>
    <t>Stained glass</t>
  </si>
  <si>
    <t xml:space="preserve">Ivo Rauch </t>
  </si>
  <si>
    <t xml:space="preserve">49 261 66129 </t>
  </si>
  <si>
    <t>i.rauch[a]buerorauch.de</t>
  </si>
  <si>
    <t xml:space="preserve">ISCS </t>
  </si>
  <si>
    <t>Stefan Simon</t>
  </si>
  <si>
    <t xml:space="preserve">Stone </t>
  </si>
  <si>
    <t xml:space="preserve">Director </t>
  </si>
  <si>
    <t>203 737 3159</t>
  </si>
  <si>
    <t xml:space="preserve">stefan.simon[a]yale.edu </t>
  </si>
  <si>
    <t xml:space="preserve">Ann Bourges </t>
  </si>
  <si>
    <t>Ann.bourges[a]culture.gouv.fr</t>
  </si>
  <si>
    <t xml:space="preserve">THEOPHIL </t>
  </si>
  <si>
    <t>Theory and philosophy of conservation and restoration</t>
  </si>
  <si>
    <t>Bogusław Szmygin</t>
  </si>
  <si>
    <t xml:space="preserve">Secretary General  </t>
  </si>
  <si>
    <t xml:space="preserve">szmygin[a]poczta.onet.pl </t>
  </si>
  <si>
    <t xml:space="preserve">ISCSBH </t>
  </si>
  <si>
    <t xml:space="preserve">Shared built heritage </t>
  </si>
  <si>
    <t xml:space="preserve">Siegfried Enders </t>
  </si>
  <si>
    <t>49 6150 85827</t>
  </si>
  <si>
    <t xml:space="preserve">rct.enders[a]t-online.de </t>
  </si>
  <si>
    <t xml:space="preserve">CIF </t>
  </si>
  <si>
    <t xml:space="preserve">Training </t>
  </si>
  <si>
    <t xml:space="preserve">Lyse Blanchet </t>
  </si>
  <si>
    <t>819-953-6929</t>
  </si>
  <si>
    <t xml:space="preserve">lyse.blanchet[a]canada.icomos.org </t>
  </si>
  <si>
    <t xml:space="preserve">Navin Piplani </t>
  </si>
  <si>
    <t xml:space="preserve">91 98100 96314 </t>
  </si>
  <si>
    <t>navin.piplani[at]gmail.com</t>
  </si>
  <si>
    <t>Jan C. K. Anderson</t>
  </si>
  <si>
    <t>1 212 749-1800</t>
  </si>
  <si>
    <t xml:space="preserve">Mehr-Azar Soheil </t>
  </si>
  <si>
    <t xml:space="preserve">39 06 583 10712 </t>
  </si>
  <si>
    <t xml:space="preserve">azisoheil[a]gmail.com </t>
  </si>
  <si>
    <t xml:space="preserve">ICUCH </t>
  </si>
  <si>
    <t xml:space="preserve">Underwater Cultural heritage </t>
  </si>
  <si>
    <t xml:space="preserve">Chris Underwood </t>
  </si>
  <si>
    <t>54 1148266041</t>
  </si>
  <si>
    <t xml:space="preserve">cju[a]hotmail.co.uk </t>
  </si>
  <si>
    <t xml:space="preserve">CIAV </t>
  </si>
  <si>
    <t xml:space="preserve">Gisle Jakhelln </t>
  </si>
  <si>
    <t xml:space="preserve">Vernacular architecture </t>
  </si>
  <si>
    <t>47 93 409 409</t>
  </si>
  <si>
    <t>Gi-jakhe[a]online.no</t>
  </si>
  <si>
    <t xml:space="preserve">Ivan Enev </t>
  </si>
  <si>
    <t>35 98 98 87 30 91</t>
  </si>
  <si>
    <t xml:space="preserve">icomosciav.sg[a]gmail.com </t>
  </si>
  <si>
    <t>IWC</t>
  </si>
  <si>
    <t xml:space="preserve">Wood </t>
  </si>
  <si>
    <t>Mikel Landa</t>
  </si>
  <si>
    <t>34 945293439</t>
  </si>
  <si>
    <t xml:space="preserve">mikel[a]lo-arquitectos.com </t>
  </si>
  <si>
    <t>Leonardo Castriota</t>
  </si>
  <si>
    <t>Brazil</t>
  </si>
  <si>
    <t>Riin Alatalu</t>
  </si>
  <si>
    <t>Estonia</t>
  </si>
  <si>
    <t>Adriana Careaga</t>
  </si>
  <si>
    <t>Uruguay</t>
  </si>
  <si>
    <t>Suk Young Hang</t>
  </si>
  <si>
    <t>Korea</t>
  </si>
  <si>
    <t>Jiang Bo</t>
  </si>
  <si>
    <t>Not yet in mailing list</t>
  </si>
  <si>
    <t>Ishanlosen Odiaua</t>
  </si>
  <si>
    <t>Former SDG Focal Point 
Former SDTF participant</t>
  </si>
  <si>
    <t>Christophe Rivet</t>
  </si>
  <si>
    <t>Canada, President</t>
  </si>
  <si>
    <t>Dinu Bumbaru</t>
  </si>
  <si>
    <t>Gamini Wijesuriya</t>
  </si>
  <si>
    <t>Sri Lanka</t>
  </si>
  <si>
    <t>ICCROM</t>
  </si>
  <si>
    <t>Kai Weise</t>
  </si>
  <si>
    <t>Nepal, President</t>
  </si>
  <si>
    <t>Maaike Goedkoop</t>
  </si>
  <si>
    <t>Marie Laure Lavenir</t>
  </si>
  <si>
    <t>ICOMOS Gen.Director</t>
  </si>
  <si>
    <t>Pietro Laureano</t>
  </si>
  <si>
    <t xml:space="preserve">Aya Miyazaki </t>
  </si>
  <si>
    <t>Junko Okahashi</t>
  </si>
  <si>
    <t>Richard MacKay</t>
  </si>
  <si>
    <t>Cecilie Smith-Christensen</t>
  </si>
  <si>
    <t xml:space="preserve">Elizabeth Volchok </t>
  </si>
  <si>
    <t>Kathleen Crowther</t>
  </si>
  <si>
    <t>CIVVIH, Secretary General</t>
  </si>
  <si>
    <t>Xinyuan Wang</t>
  </si>
  <si>
    <t>Liana Jansen</t>
  </si>
  <si>
    <t>andrew.potts[at]icomos.org</t>
  </si>
  <si>
    <t>christophe.rivet[at]canada.icomos.org</t>
  </si>
  <si>
    <t>dbumbaru[at]gmail.com</t>
  </si>
  <si>
    <t xml:space="preserve"> gw[at]iccrom.org</t>
  </si>
  <si>
    <t xml:space="preserve">paharnepal[at]gmail.com, icomosnepal[at]gmail.com </t>
  </si>
  <si>
    <t>maaikegoedkoop[at]gmail.com</t>
  </si>
  <si>
    <t>marie-laure.lavenir[at]icomos.org</t>
  </si>
  <si>
    <t>ipogea[at]gmail.com</t>
  </si>
  <si>
    <t>aya.miyasaki[at]gmail.com</t>
  </si>
  <si>
    <t xml:space="preserve">junkina918[at]gmail.com </t>
  </si>
  <si>
    <t>richard[at]mackaystrategic.com.au</t>
  </si>
  <si>
    <t>cecilie.smith.christensen[at]gmail.com</t>
  </si>
  <si>
    <t>&lt;elizabethvolchok[at]gmail.com&gt;</t>
  </si>
  <si>
    <t>KCrowther[at]clevelandrestoration.org</t>
  </si>
  <si>
    <t>wangxy[at]radi.ac.cn</t>
  </si>
  <si>
    <t>mulliana[at]gmail.com</t>
  </si>
  <si>
    <t>tina[at]tinawikarkitekter.se</t>
  </si>
  <si>
    <t>ozgunozcakir[at]gmail.com</t>
  </si>
  <si>
    <t xml:space="preserve">Argentina </t>
  </si>
  <si>
    <t xml:space="preserve">Edlira Caushi </t>
  </si>
  <si>
    <t xml:space="preserve">Joan Reguant </t>
  </si>
  <si>
    <t>+355 682 054 490</t>
  </si>
  <si>
    <t>edlira.caushi[a]gmail.com</t>
  </si>
  <si>
    <t>Pedro Delheye</t>
  </si>
  <si>
    <t xml:space="preserve">+376 839 969 </t>
  </si>
  <si>
    <t xml:space="preserve">+54 221 472 2648 </t>
  </si>
  <si>
    <t xml:space="preserve">icomosargentina[a]gmail.com </t>
  </si>
  <si>
    <t xml:space="preserve">Armenia </t>
  </si>
  <si>
    <t xml:space="preserve">Gagik Gyurjyan </t>
  </si>
  <si>
    <t>374 10 52 35 01</t>
  </si>
  <si>
    <t>icomos_armenia[a]mail.ru</t>
  </si>
  <si>
    <t xml:space="preserve">Australia </t>
  </si>
  <si>
    <t xml:space="preserve">Ian Travers </t>
  </si>
  <si>
    <t>Georgia Meros</t>
  </si>
  <si>
    <t>+613 9251 7131</t>
  </si>
  <si>
    <t>austicomos[a]deakin.edu.au</t>
  </si>
  <si>
    <t xml:space="preserve">Austria </t>
  </si>
  <si>
    <t xml:space="preserve">Caroline Jäger-Klein </t>
  </si>
  <si>
    <r>
      <t>=</t>
    </r>
    <r>
      <rPr>
        <sz val="12"/>
        <rFont val="Helvetica"/>
        <charset val="162"/>
      </rPr>
      <t>+43 670 605 60 94</t>
    </r>
  </si>
  <si>
    <t xml:space="preserve">office[a]icomos.at </t>
  </si>
  <si>
    <t xml:space="preserve">Bahrain </t>
  </si>
  <si>
    <t xml:space="preserve">Mai bint Mohammed Al Khalifa </t>
  </si>
  <si>
    <t xml:space="preserve">ICOMOS Bahrain </t>
  </si>
  <si>
    <t>jassim.alattawi[a]moc.gov.bh</t>
  </si>
  <si>
    <t>Bangladesh</t>
  </si>
  <si>
    <t>Sharif Shams Imon</t>
  </si>
  <si>
    <t>+880 1 715 010 683</t>
  </si>
  <si>
    <t xml:space="preserve">secretariat[a]icomosbd.org </t>
  </si>
  <si>
    <t>Barbados</t>
  </si>
  <si>
    <t xml:space="preserve">Steve Devonish </t>
  </si>
  <si>
    <t>+246 427 0201</t>
  </si>
  <si>
    <t xml:space="preserve">icomosbarbados[a]gmail.com </t>
  </si>
  <si>
    <t xml:space="preserve">Belarus </t>
  </si>
  <si>
    <t xml:space="preserve">Stsiapan Stureika </t>
  </si>
  <si>
    <t xml:space="preserve">+375 17 2344203   </t>
  </si>
  <si>
    <t>belarus.icomos[a]gmail.com</t>
  </si>
  <si>
    <t xml:space="preserve">Belgium </t>
  </si>
  <si>
    <t>Bénédicte Selfslagh</t>
  </si>
  <si>
    <t xml:space="preserve">Vice –Présidente ICOMOS Belgique </t>
  </si>
  <si>
    <t xml:space="preserve">belgium[a]icomos.be </t>
  </si>
  <si>
    <t xml:space="preserve">Benin </t>
  </si>
  <si>
    <t xml:space="preserve">Didier Houenoude </t>
  </si>
  <si>
    <t xml:space="preserve">+229 93 68 76 70 </t>
  </si>
  <si>
    <t xml:space="preserve">dydyermarcel[a]yahoo.fr </t>
  </si>
  <si>
    <t xml:space="preserve">Bolivia </t>
  </si>
  <si>
    <t>Zazanda Salcedo Gutierrez</t>
  </si>
  <si>
    <t>+591  2 24 10 723</t>
  </si>
  <si>
    <t>bolivia.icomos[a]gmail.com</t>
  </si>
  <si>
    <t>Bosnia Herzegovina</t>
  </si>
  <si>
    <t xml:space="preserve">Vjekoslava Sankovic Simcic </t>
  </si>
  <si>
    <t xml:space="preserve">ICOMOS u BiH </t>
  </si>
  <si>
    <t>+387 61 537 758</t>
  </si>
  <si>
    <t xml:space="preserve">vssimcic[a]gmail.com </t>
  </si>
  <si>
    <t xml:space="preserve">Brazil </t>
  </si>
  <si>
    <t>Leonardo Barci Castriota</t>
  </si>
  <si>
    <t xml:space="preserve">ICOMOS-BRAZIL </t>
  </si>
  <si>
    <t>+55 31 999 20 09 08</t>
  </si>
  <si>
    <t xml:space="preserve">contato[a]icomos.org.br  </t>
  </si>
  <si>
    <t xml:space="preserve">Bulgaria </t>
  </si>
  <si>
    <t xml:space="preserve">Gabriela Semova-Koleva </t>
  </si>
  <si>
    <t xml:space="preserve">ICOMOS/Bulgaria </t>
  </si>
  <si>
    <t xml:space="preserve">+359 2 980 60 50 </t>
  </si>
  <si>
    <t>icomosbg[a]icomos-bg.org</t>
  </si>
  <si>
    <t xml:space="preserve">Canada </t>
  </si>
  <si>
    <t>+1 613 749 0971</t>
  </si>
  <si>
    <t xml:space="preserve">christophe.rivet[a]canada.icomos.org </t>
  </si>
  <si>
    <t xml:space="preserve">Chile </t>
  </si>
  <si>
    <t xml:space="preserve">Mario Ferrada Aguilar </t>
  </si>
  <si>
    <t>+56  2 297 830 48</t>
  </si>
  <si>
    <t>mferradaarq[a]gmail.com</t>
  </si>
  <si>
    <t xml:space="preserve">China </t>
  </si>
  <si>
    <t>Song Xinchao</t>
  </si>
  <si>
    <t xml:space="preserve">icomoschina[a]icomoschina.org.cn </t>
  </si>
  <si>
    <t xml:space="preserve">Colombia </t>
  </si>
  <si>
    <t xml:space="preserve">+86 29 8524 6378 </t>
  </si>
  <si>
    <t>Mariana Patiño Osorio</t>
  </si>
  <si>
    <t>+57 676 5486</t>
  </si>
  <si>
    <t xml:space="preserve">icomoscolombia.presidencia[a]gmail.com </t>
  </si>
  <si>
    <t xml:space="preserve">Costa Rica </t>
  </si>
  <si>
    <t>Melvin Campos</t>
  </si>
  <si>
    <t>ICOMOS Costa Rica</t>
  </si>
  <si>
    <t xml:space="preserve">+506 2258 05 52 </t>
  </si>
  <si>
    <t xml:space="preserve">melvin.campos[a]icomoscr.org </t>
  </si>
  <si>
    <t xml:space="preserve">Croatia </t>
  </si>
  <si>
    <t xml:space="preserve">Drazen Arbutina </t>
  </si>
  <si>
    <t xml:space="preserve">+385 01 488 6959 </t>
  </si>
  <si>
    <t>darbutina[a]tvz.hr</t>
  </si>
  <si>
    <t xml:space="preserve">Cuba </t>
  </si>
  <si>
    <t xml:space="preserve">Claudia Felipe </t>
  </si>
  <si>
    <t>ICOMOS Cuba</t>
  </si>
  <si>
    <t>+537 864 90 36</t>
  </si>
  <si>
    <t xml:space="preserve">comos[a]icom.ohc.cu </t>
  </si>
  <si>
    <t xml:space="preserve">Cyprus </t>
  </si>
  <si>
    <t>+357 22 720 550</t>
  </si>
  <si>
    <t xml:space="preserve">Chrysanthos Pissarides </t>
  </si>
  <si>
    <t xml:space="preserve">ICOMOS Cyprus section </t>
  </si>
  <si>
    <t xml:space="preserve">pissur[a]cytanet.com.cy </t>
  </si>
  <si>
    <t xml:space="preserve">Czech Republic </t>
  </si>
  <si>
    <t>Vaclav Girsa</t>
  </si>
  <si>
    <t>+420 257 010 248</t>
  </si>
  <si>
    <t>cnk[a]icomos.cz</t>
  </si>
  <si>
    <t xml:space="preserve">Denmark </t>
  </si>
  <si>
    <t>Camilla Løntoft Nybye</t>
  </si>
  <si>
    <t>ICOMOS Denmark</t>
  </si>
  <si>
    <t xml:space="preserve">+45 417 40070 </t>
  </si>
  <si>
    <t xml:space="preserve">icomos[a]ra.dk </t>
  </si>
  <si>
    <t xml:space="preserve">Dominican Republic </t>
  </si>
  <si>
    <t xml:space="preserve">Edwin Espinal Hernandez </t>
  </si>
  <si>
    <t xml:space="preserve"> +1 809 221 2283 </t>
  </si>
  <si>
    <t xml:space="preserve">icomos.dominicano[a]gmail.com </t>
  </si>
  <si>
    <t>Ecuador</t>
  </si>
  <si>
    <t xml:space="preserve">Oswaldo Paez Barrera </t>
  </si>
  <si>
    <t>+593 22 507 690</t>
  </si>
  <si>
    <t xml:space="preserve">icomos.ecuador[a]yahoo.com </t>
  </si>
  <si>
    <t xml:space="preserve">Estonia </t>
  </si>
  <si>
    <t xml:space="preserve">Riin Alatalu </t>
  </si>
  <si>
    <t>+372 5119 439</t>
  </si>
  <si>
    <t>info[a]icomos.ee</t>
  </si>
  <si>
    <t xml:space="preserve">Finland </t>
  </si>
  <si>
    <t>Finnish National Committee of ICOMOS</t>
  </si>
  <si>
    <t>Minna Silver</t>
  </si>
  <si>
    <t xml:space="preserve">+358 40 128 6252 </t>
  </si>
  <si>
    <t>puheenjohtaja[a]icomos.fi</t>
  </si>
  <si>
    <t>France</t>
  </si>
  <si>
    <t>Jean-François Lagneau</t>
  </si>
  <si>
    <t xml:space="preserve">+33 1 47 55 19 07 </t>
  </si>
  <si>
    <t xml:space="preserve">contact[a]icomosfrance.fr </t>
  </si>
  <si>
    <t xml:space="preserve">Georgia </t>
  </si>
  <si>
    <t xml:space="preserve">Merab Bochoidze </t>
  </si>
  <si>
    <t xml:space="preserve">+995 32 98 45 27 </t>
  </si>
  <si>
    <t xml:space="preserve">merab.bochoidze[a]gmail.com </t>
  </si>
  <si>
    <t>Germany</t>
  </si>
  <si>
    <t xml:space="preserve">Joerg Haspel </t>
  </si>
  <si>
    <t xml:space="preserve">+49 30 80493 100 </t>
  </si>
  <si>
    <t xml:space="preserve">icomos[a]icomos.de </t>
  </si>
  <si>
    <t xml:space="preserve">Greece </t>
  </si>
  <si>
    <t xml:space="preserve">Athanasios Nakasis </t>
  </si>
  <si>
    <t>Section Hellénique de l'ICOMOS</t>
  </si>
  <si>
    <t xml:space="preserve">ICOMOS Deutsches Nationalkomitee e.V </t>
  </si>
  <si>
    <t>+30 210 32 44 821</t>
  </si>
  <si>
    <t xml:space="preserve">anakasis[a]gmail.com skolonia[a]arch.ntua.gr </t>
  </si>
  <si>
    <t xml:space="preserve">Guatemala </t>
  </si>
  <si>
    <t>Carlos Williams</t>
  </si>
  <si>
    <t>+502 5308 9715</t>
  </si>
  <si>
    <t xml:space="preserve">icomosguatemala[a]gmail.com </t>
  </si>
  <si>
    <t>Mónica Girón Galindo</t>
  </si>
  <si>
    <t xml:space="preserve">Haiti </t>
  </si>
  <si>
    <t xml:space="preserve">Daniel Elie </t>
  </si>
  <si>
    <t xml:space="preserve">danielelie[a]me.com gpchatelain[a]yahoo.com geraldinelecarret[a]gmail.com </t>
  </si>
  <si>
    <t xml:space="preserve">Honduras </t>
  </si>
  <si>
    <t xml:space="preserve">Gloria Lara Hasemann </t>
  </si>
  <si>
    <t xml:space="preserve">504 2239 97 47 </t>
  </si>
  <si>
    <t xml:space="preserve">larapinto2003[a]yahoo.com </t>
  </si>
  <si>
    <t xml:space="preserve">Hungary </t>
  </si>
  <si>
    <t>Gergely Nagy</t>
  </si>
  <si>
    <t xml:space="preserve">36 1 225 49 65 </t>
  </si>
  <si>
    <t xml:space="preserve">secretariat[a]icomos.hu www.icomos.hu </t>
  </si>
  <si>
    <t xml:space="preserve">Iceland </t>
  </si>
  <si>
    <t>Gudny Gerdur Gunnarsdottir</t>
  </si>
  <si>
    <t xml:space="preserve">354 561 55 46 </t>
  </si>
  <si>
    <t xml:space="preserve">icomos[a]simnet.is </t>
  </si>
  <si>
    <t xml:space="preserve">India </t>
  </si>
  <si>
    <t>91 172 254 9478</t>
  </si>
  <si>
    <t>Indonesia</t>
  </si>
  <si>
    <t xml:space="preserve">Sugiri Kustedja, lr. </t>
  </si>
  <si>
    <t>62 22 2011 149</t>
  </si>
  <si>
    <t xml:space="preserve">ibcindon[a]rad.net.id www.icomos.id </t>
  </si>
  <si>
    <t>Iran</t>
  </si>
  <si>
    <t xml:space="preserve">Mahdi Hodjat </t>
  </si>
  <si>
    <t xml:space="preserve">Iran ICOMOS </t>
  </si>
  <si>
    <t>+98 21 3344 0054</t>
  </si>
  <si>
    <t>info[a]iranicomos.org http://www.iranicomos.org/</t>
  </si>
  <si>
    <t xml:space="preserve">Ireland </t>
  </si>
  <si>
    <t xml:space="preserve">Gráinne Shaffrey </t>
  </si>
  <si>
    <t>ICOMOS Ireland</t>
  </si>
  <si>
    <t xml:space="preserve">+353 86 8590988 </t>
  </si>
  <si>
    <t>gshaffrey[a]shaffrey.ie admin[a]icomos.ie www.icomos.ie</t>
  </si>
  <si>
    <t xml:space="preserve">Israel </t>
  </si>
  <si>
    <t>Irit Amit-Cohen</t>
  </si>
  <si>
    <t>ICOMOS Israel</t>
  </si>
  <si>
    <t xml:space="preserve">+972 5242156719 </t>
  </si>
  <si>
    <t xml:space="preserve">icomos[a]bezeqint.net.il </t>
  </si>
  <si>
    <t xml:space="preserve">Italy </t>
  </si>
  <si>
    <t xml:space="preserve">+39 335 591 3308 </t>
  </si>
  <si>
    <t xml:space="preserve">ipogea[a]ipogea.org icomos[a]icomositalia.com www.icomositalia.com </t>
  </si>
  <si>
    <t xml:space="preserve">Japan </t>
  </si>
  <si>
    <t xml:space="preserve">Yukio Nishimura </t>
  </si>
  <si>
    <t>ICOMOS Japan National Committee c/o Japan Cultural Heritage Consultancy</t>
  </si>
  <si>
    <t>+81 3 3261 5303</t>
  </si>
  <si>
    <t xml:space="preserve">jpicomos[a]japan-icomos.org www.japan-icomos.org </t>
  </si>
  <si>
    <t>Kazakhstan</t>
  </si>
  <si>
    <t xml:space="preserve">Natalia Turekulova </t>
  </si>
  <si>
    <t>ICOMOS Kazakhstan</t>
  </si>
  <si>
    <t>+7 727 273 0767</t>
  </si>
  <si>
    <t xml:space="preserve">icomos[a]kumbez.kz </t>
  </si>
  <si>
    <t xml:space="preserve">Kyrgyzstan </t>
  </si>
  <si>
    <t xml:space="preserve">Jumabek Tentiev </t>
  </si>
  <si>
    <t>+996 312 54 89 77</t>
  </si>
  <si>
    <t xml:space="preserve">ICOMOSKG[a]mail.ru ksucta[a]elcat.kg </t>
  </si>
  <si>
    <t xml:space="preserve">Korea (Republic of) </t>
  </si>
  <si>
    <t xml:space="preserve">Lee Wangkee </t>
  </si>
  <si>
    <t>+82 10 5212 2481</t>
  </si>
  <si>
    <t xml:space="preserve">www.icomos-korea.or.kr www.facebook.com/icomoskorea </t>
  </si>
  <si>
    <t xml:space="preserve">Lebanon </t>
  </si>
  <si>
    <t xml:space="preserve">Jeannine Adbul Massih </t>
  </si>
  <si>
    <t xml:space="preserve">abdulmassih.j[a]gmail.com </t>
  </si>
  <si>
    <t xml:space="preserve">Lithuania </t>
  </si>
  <si>
    <t xml:space="preserve">+370 5 2618411 </t>
  </si>
  <si>
    <t xml:space="preserve">nemuniene.marija[a]gmail.com </t>
  </si>
  <si>
    <t xml:space="preserve">Luxemburg </t>
  </si>
  <si>
    <t>John Voncken</t>
  </si>
  <si>
    <t xml:space="preserve">Marija Nemuniene </t>
  </si>
  <si>
    <t xml:space="preserve">+352 24786657 </t>
  </si>
  <si>
    <t xml:space="preserve">john.voncken[a]ssmn.etat.lu </t>
  </si>
  <si>
    <t xml:space="preserve">Macedonia </t>
  </si>
  <si>
    <t xml:space="preserve">Lazar Shumanov </t>
  </si>
  <si>
    <t xml:space="preserve">ICOMOS Macedonia </t>
  </si>
  <si>
    <t>+389 2 32 15 435</t>
  </si>
  <si>
    <t xml:space="preserve">icomosmk[a]mt.net.mk </t>
  </si>
  <si>
    <t xml:space="preserve">Madagascar </t>
  </si>
  <si>
    <t xml:space="preserve">Rafolo Andrianaivoarivoly </t>
  </si>
  <si>
    <t>+261 20 24 737 19</t>
  </si>
  <si>
    <t xml:space="preserve">rafolonaivo[a]hotmail.com </t>
  </si>
  <si>
    <t xml:space="preserve">Malaysia </t>
  </si>
  <si>
    <t>Ar Hj Hajeedar Abdul Majid</t>
  </si>
  <si>
    <t xml:space="preserve">+6012 681 1205 </t>
  </si>
  <si>
    <t xml:space="preserve">admin[a]icomos-malaysia.org </t>
  </si>
  <si>
    <t xml:space="preserve">Mali </t>
  </si>
  <si>
    <t xml:space="preserve">Alpha Diop </t>
  </si>
  <si>
    <t>+223 20 74 79 18</t>
  </si>
  <si>
    <t>diopalpha[a]hotmail.com sebastdarch[a]yahoo.fr</t>
  </si>
  <si>
    <t xml:space="preserve">Malta </t>
  </si>
  <si>
    <t>Claude Borg</t>
  </si>
  <si>
    <t xml:space="preserve">Roberta Mallia </t>
  </si>
  <si>
    <t xml:space="preserve">Mauritius </t>
  </si>
  <si>
    <t xml:space="preserve">Philippe la Hausse De Lalouviere </t>
  </si>
  <si>
    <t>+230 2179 100</t>
  </si>
  <si>
    <t xml:space="preserve">plahausse.lmlc[a]eclosia.com </t>
  </si>
  <si>
    <t xml:space="preserve">Mexico </t>
  </si>
  <si>
    <t xml:space="preserve">Graciela Aurora Mota Botello </t>
  </si>
  <si>
    <t xml:space="preserve">+52 (55) 135 391 33 </t>
  </si>
  <si>
    <t xml:space="preserve">gmotabicomos[a]gmail.com icomosmexicano[a]gmail.com </t>
  </si>
  <si>
    <t xml:space="preserve">Moldavie </t>
  </si>
  <si>
    <t>malta[a]icomos.org http://malta.icomos.org/</t>
  </si>
  <si>
    <t xml:space="preserve">+373 79 052 653 </t>
  </si>
  <si>
    <t>sergiu_musteata[a]yahoo.com sercigni[a]yahoo.com</t>
  </si>
  <si>
    <t xml:space="preserve">Sergiu Musteata </t>
  </si>
  <si>
    <t>Monaco</t>
  </si>
  <si>
    <t xml:space="preserve">Michel Boisson </t>
  </si>
  <si>
    <t xml:space="preserve">+04 93 41 11 20 </t>
  </si>
  <si>
    <t xml:space="preserve">Michel377[a]yahoo.fr </t>
  </si>
  <si>
    <t xml:space="preserve">Mongolia </t>
  </si>
  <si>
    <t xml:space="preserve">Urtnasan Norov </t>
  </si>
  <si>
    <t xml:space="preserve">+976 99 100 184 </t>
  </si>
  <si>
    <t xml:space="preserve">urtnasan_norov[a]yahoo.com </t>
  </si>
  <si>
    <t xml:space="preserve">Morocco </t>
  </si>
  <si>
    <t xml:space="preserve">Abdelati Lahlou </t>
  </si>
  <si>
    <t xml:space="preserve">+212 664 906 926 </t>
  </si>
  <si>
    <t>lahlouati[a]gmail.com khalid.elharrouni[a]icomos.org</t>
  </si>
  <si>
    <t xml:space="preserve">Myanmar </t>
  </si>
  <si>
    <t xml:space="preserve">Khin Mg Nyunt </t>
  </si>
  <si>
    <t xml:space="preserve">icomosmm2017[a]gmail.com </t>
  </si>
  <si>
    <t>+95 942 107 8550,  95 942 03 30 643</t>
  </si>
  <si>
    <t xml:space="preserve">Nepal </t>
  </si>
  <si>
    <t xml:space="preserve">Kai Weise </t>
  </si>
  <si>
    <t xml:space="preserve">icomosnepal[a]gmail.com </t>
  </si>
  <si>
    <t xml:space="preserve">+977 1 416 8502 </t>
  </si>
  <si>
    <t xml:space="preserve">The Netherlands </t>
  </si>
  <si>
    <t>Robert Quarles van Ufford</t>
  </si>
  <si>
    <t xml:space="preserve">J. A. W. Buisman </t>
  </si>
  <si>
    <t>+31 578691621</t>
  </si>
  <si>
    <t xml:space="preserve">info[a]icomos.nl secretariaat[a]icomos.nl www.icomos.nl </t>
  </si>
  <si>
    <t xml:space="preserve">New Zealand </t>
  </si>
  <si>
    <t xml:space="preserve">Ian Bowman </t>
  </si>
  <si>
    <t xml:space="preserve">ICOMOS New Zealand </t>
  </si>
  <si>
    <t xml:space="preserve">+64 (0) 21 613 973 </t>
  </si>
  <si>
    <t xml:space="preserve">secretariat[a]icomos.org.nz </t>
  </si>
  <si>
    <t xml:space="preserve">Nicaragua </t>
  </si>
  <si>
    <t>Maria Asuncion Cuadra</t>
  </si>
  <si>
    <t xml:space="preserve">+505 2254 77 97 </t>
  </si>
  <si>
    <t>ac_stoupignan[a]hotmail.com</t>
  </si>
  <si>
    <t xml:space="preserve">Nigeria </t>
  </si>
  <si>
    <t xml:space="preserve">Oluremi Funsho Adedayo </t>
  </si>
  <si>
    <t xml:space="preserve">+234 80 3378 3808 </t>
  </si>
  <si>
    <t xml:space="preserve">icomosnigeria[a]gmail.com adeolufunsho[a]yahoo.co.uk </t>
  </si>
  <si>
    <t xml:space="preserve">Norway </t>
  </si>
  <si>
    <t xml:space="preserve">Marianne Knutsen </t>
  </si>
  <si>
    <t>ICOMOS Norway</t>
  </si>
  <si>
    <t xml:space="preserve">+47 99357747 </t>
  </si>
  <si>
    <t xml:space="preserve">marianne.icomos[a]gmail.com styret[a]icomos.no </t>
  </si>
  <si>
    <t xml:space="preserve">Oman </t>
  </si>
  <si>
    <t xml:space="preserve">H.E. Abdulaziz Bin Mohammed Al Rowas </t>
  </si>
  <si>
    <t xml:space="preserve">culture[a]omantel.net.om  saidalsalmi[a]gmail.com </t>
  </si>
  <si>
    <t xml:space="preserve">+968 24698685 </t>
  </si>
  <si>
    <t xml:space="preserve">Pakistan </t>
  </si>
  <si>
    <t xml:space="preserve">Fuzia Qureshy </t>
  </si>
  <si>
    <t>+92 21 992 130 58</t>
  </si>
  <si>
    <t xml:space="preserve">icomospak[a]neduet.edu.pk https://www.neduet.edu.pk/arch_planning /ICOMOS/index.htm </t>
  </si>
  <si>
    <t xml:space="preserve">Palestine </t>
  </si>
  <si>
    <t xml:space="preserve">Shadi Ghadban </t>
  </si>
  <si>
    <t xml:space="preserve">+970 599350374 </t>
  </si>
  <si>
    <t xml:space="preserve">sghadban[a]birzeit.edu abuelhawaa[a]taawon.org </t>
  </si>
  <si>
    <t xml:space="preserve">Panama </t>
  </si>
  <si>
    <t xml:space="preserve">Katti Osorio Urgate </t>
  </si>
  <si>
    <t xml:space="preserve">+507 6157 6898 </t>
  </si>
  <si>
    <t xml:space="preserve">icomospanama[a]gmail.com </t>
  </si>
  <si>
    <t xml:space="preserve">Paraguay </t>
  </si>
  <si>
    <t xml:space="preserve">Maria Teresa Gaona </t>
  </si>
  <si>
    <t xml:space="preserve">maritegaona[a]gmail.com </t>
  </si>
  <si>
    <t xml:space="preserve">Peru </t>
  </si>
  <si>
    <t xml:space="preserve">Alberto Martorell </t>
  </si>
  <si>
    <t xml:space="preserve">icomosperu.presidencia[a]gmail.com oficina.icomosperu[a]gmail.com martorellc[a]yahoo.com </t>
  </si>
  <si>
    <t xml:space="preserve">Philippines </t>
  </si>
  <si>
    <t xml:space="preserve">Maria Cristina Paterno </t>
  </si>
  <si>
    <t>info[a]icomosphilippines.com www.icomosphilippines.com</t>
  </si>
  <si>
    <t xml:space="preserve">Poland </t>
  </si>
  <si>
    <t xml:space="preserve">Jadwiga Lukaszewicz </t>
  </si>
  <si>
    <t xml:space="preserve">+48 22 622 41 59 </t>
  </si>
  <si>
    <t xml:space="preserve">sekretariat[a]icomos-poland.org Jadwiga.Lukaszewic[a]umk.pl </t>
  </si>
  <si>
    <t xml:space="preserve">Portugal </t>
  </si>
  <si>
    <t xml:space="preserve">Soraya Genin </t>
  </si>
  <si>
    <t xml:space="preserve">ICOMOS Portugal </t>
  </si>
  <si>
    <t xml:space="preserve">+351 964 243849 </t>
  </si>
  <si>
    <t>presidente[a]icomos.pt</t>
  </si>
  <si>
    <t xml:space="preserve">Qatar </t>
  </si>
  <si>
    <t>H.E. Sheikh Hassan Bin Mohammed Bin Ali Al-Thani</t>
  </si>
  <si>
    <t>Sultan Muhesen</t>
  </si>
  <si>
    <t>974 4452 5770</t>
  </si>
  <si>
    <t xml:space="preserve">974 4402 8770 </t>
  </si>
  <si>
    <t xml:space="preserve">sbarchiche[a]qm.org.qa </t>
  </si>
  <si>
    <t xml:space="preserve">Romania </t>
  </si>
  <si>
    <t>Ioana Irina Iamandescu</t>
  </si>
  <si>
    <t xml:space="preserve">+4021 30 771 86 </t>
  </si>
  <si>
    <t>irina_iamandescu[a]yahoo.com icomosromania[a]gmail.com</t>
  </si>
  <si>
    <t xml:space="preserve">Russian Federation </t>
  </si>
  <si>
    <t>A.P. Kudryavtsev</t>
  </si>
  <si>
    <t xml:space="preserve">+7 499 747 41 79 </t>
  </si>
  <si>
    <t>National Committee ICOMOS</t>
  </si>
  <si>
    <t xml:space="preserve">rficomos[a]gmail.com </t>
  </si>
  <si>
    <t xml:space="preserve">Saudi Arabia </t>
  </si>
  <si>
    <t xml:space="preserve">Mashari Al-Naim </t>
  </si>
  <si>
    <t>+966 505 372 605</t>
  </si>
  <si>
    <t xml:space="preserve">icomos[a]shps.org.sa </t>
  </si>
  <si>
    <t xml:space="preserve">Senegal </t>
  </si>
  <si>
    <t xml:space="preserve">Abdoul Sow </t>
  </si>
  <si>
    <t xml:space="preserve"> +221 33 821 7438 </t>
  </si>
  <si>
    <t xml:space="preserve">sow_abdoul[a]hotmail.com </t>
  </si>
  <si>
    <t xml:space="preserve">Serbia </t>
  </si>
  <si>
    <t>Branka Sekaric</t>
  </si>
  <si>
    <t xml:space="preserve">icomos.serbia[a]gmail.com </t>
  </si>
  <si>
    <t xml:space="preserve">+381 632 737 60 </t>
  </si>
  <si>
    <t xml:space="preserve">Seychelles </t>
  </si>
  <si>
    <t xml:space="preserve">Patrick Nanty </t>
  </si>
  <si>
    <t xml:space="preserve">ICOMOS Seychelles </t>
  </si>
  <si>
    <t xml:space="preserve">+248 2722026 </t>
  </si>
  <si>
    <t>pnanty[a]hotmail.com</t>
  </si>
  <si>
    <t xml:space="preserve">Singapore </t>
  </si>
  <si>
    <t xml:space="preserve">Kevin Tan </t>
  </si>
  <si>
    <t xml:space="preserve">+65 6345 5770 </t>
  </si>
  <si>
    <t xml:space="preserve">icomossingapore[a]gmail.com </t>
  </si>
  <si>
    <t xml:space="preserve">Slovakia </t>
  </si>
  <si>
    <t xml:space="preserve">Pavel Gregor </t>
  </si>
  <si>
    <t>+421 905 717586</t>
  </si>
  <si>
    <t xml:space="preserve">icomos.sr[a]gmail.com </t>
  </si>
  <si>
    <t xml:space="preserve">Slovenia </t>
  </si>
  <si>
    <t xml:space="preserve">Sonja Ifko </t>
  </si>
  <si>
    <t>+386 051 373 566</t>
  </si>
  <si>
    <t xml:space="preserve">info[a]icomos.si </t>
  </si>
  <si>
    <t xml:space="preserve">South Africa </t>
  </si>
  <si>
    <t xml:space="preserve">Ntsizi November </t>
  </si>
  <si>
    <t>+27 21 426-2157</t>
  </si>
  <si>
    <t>laura.robinson[a]icomos.org</t>
  </si>
  <si>
    <t xml:space="preserve">Spain </t>
  </si>
  <si>
    <t>Alicia Castillo Mena</t>
  </si>
  <si>
    <t xml:space="preserve">+34 91 336 5161 </t>
  </si>
  <si>
    <t xml:space="preserve">buzonicomosesp[a]esicomos.org </t>
  </si>
  <si>
    <t xml:space="preserve">Sri Lanka </t>
  </si>
  <si>
    <t xml:space="preserve">Gamini Adikari </t>
  </si>
  <si>
    <t xml:space="preserve">Secretariat - ICOMOS- SRI LANKA </t>
  </si>
  <si>
    <t xml:space="preserve">+94 71 44 34 817 </t>
  </si>
  <si>
    <t xml:space="preserve">icomos.srilanka[a]gmail.com </t>
  </si>
  <si>
    <t xml:space="preserve">Sweden </t>
  </si>
  <si>
    <t xml:space="preserve">Nils Ahlberg </t>
  </si>
  <si>
    <t>ICOMOS Sweden</t>
  </si>
  <si>
    <t>+46 767 66 11 00</t>
  </si>
  <si>
    <t xml:space="preserve">info[a]icomos.se </t>
  </si>
  <si>
    <t xml:space="preserve">Switzerland </t>
  </si>
  <si>
    <t xml:space="preserve">Niklaus Ledergerber </t>
  </si>
  <si>
    <t xml:space="preserve">sekretariat[a]icomos.ch gs[a]icomos.ch </t>
  </si>
  <si>
    <t xml:space="preserve">+41 31 508 10 15 </t>
  </si>
  <si>
    <t xml:space="preserve">Tadzhikistan </t>
  </si>
  <si>
    <t xml:space="preserve">Rustam Mukimov </t>
  </si>
  <si>
    <t xml:space="preserve"> +007 37 72 316 529 </t>
  </si>
  <si>
    <t xml:space="preserve">mukimovr[a]gmail.com </t>
  </si>
  <si>
    <t xml:space="preserve">Thailand </t>
  </si>
  <si>
    <t xml:space="preserve">Borvornvate Rungrujee </t>
  </si>
  <si>
    <t xml:space="preserve">+662 280 1770 </t>
  </si>
  <si>
    <t>admin[a]icomosthai.org vasuposh[a]yahoo.com</t>
  </si>
  <si>
    <t xml:space="preserve">Trinidad and Tobago </t>
  </si>
  <si>
    <t xml:space="preserve">Rudylynn de Four Roberts </t>
  </si>
  <si>
    <t>+1 868 345 6444</t>
  </si>
  <si>
    <t xml:space="preserve">icomostt[a]gmail.com </t>
  </si>
  <si>
    <t xml:space="preserve">Tunisia </t>
  </si>
  <si>
    <t xml:space="preserve">Faïka Béjaoui </t>
  </si>
  <si>
    <t xml:space="preserve">+216 98356643 </t>
  </si>
  <si>
    <t xml:space="preserve">icomos.comitetunisien[a]gmail.com </t>
  </si>
  <si>
    <t xml:space="preserve">Turkey </t>
  </si>
  <si>
    <t xml:space="preserve">Iclal Dinçer </t>
  </si>
  <si>
    <t xml:space="preserve">+90 532 686 8807 </t>
  </si>
  <si>
    <t xml:space="preserve">icomosturkiye[a]gmail.com </t>
  </si>
  <si>
    <t xml:space="preserve">Ukraine </t>
  </si>
  <si>
    <t xml:space="preserve">Mykola Haida </t>
  </si>
  <si>
    <t xml:space="preserve">+380 677 384 835 </t>
  </si>
  <si>
    <t xml:space="preserve">icomosukraine[a]ukr.net </t>
  </si>
  <si>
    <t xml:space="preserve">United Arab Emirates </t>
  </si>
  <si>
    <t xml:space="preserve">Rashad Bukhash </t>
  </si>
  <si>
    <t xml:space="preserve">+971 50 211 0711 </t>
  </si>
  <si>
    <t xml:space="preserve">rbukhash[a]gmail.com esalassi[a]dm.gov.ae assinoon[a]gmail.com </t>
  </si>
  <si>
    <t xml:space="preserve">United Kingdom </t>
  </si>
  <si>
    <t>Richard Hughes</t>
  </si>
  <si>
    <t xml:space="preserve">admin[a]icomos-uk.org </t>
  </si>
  <si>
    <t>+44 20 7566 0031</t>
  </si>
  <si>
    <t>United States of America</t>
  </si>
  <si>
    <t xml:space="preserve">Douglas C. Comer </t>
  </si>
  <si>
    <t xml:space="preserve">+1 202 463 1291 </t>
  </si>
  <si>
    <t xml:space="preserve">director[a]usicomos.org </t>
  </si>
  <si>
    <t xml:space="preserve">Uruguay </t>
  </si>
  <si>
    <t xml:space="preserve">Ricardo Beheran </t>
  </si>
  <si>
    <t xml:space="preserve">+598 2480 6142 </t>
  </si>
  <si>
    <t xml:space="preserve">rbeheran[a]adinet.com.uy </t>
  </si>
  <si>
    <t xml:space="preserve">Venezuela </t>
  </si>
  <si>
    <t>Francisco Perez Gallego</t>
  </si>
  <si>
    <t xml:space="preserve">+58 212 943 54 38 , +58 416 606 74 66 </t>
  </si>
  <si>
    <t xml:space="preserve">icomosven[a]hotmail.com franpergal[a]gmail.com icomosvenezuela[a]yahoo.com </t>
  </si>
  <si>
    <t>Tiong Kian Boon</t>
  </si>
  <si>
    <t>Malaysia</t>
  </si>
  <si>
    <t xml:space="preserve"> </t>
  </si>
  <si>
    <t>Ilaria Rosetti</t>
  </si>
  <si>
    <t xml:space="preserve">jckanderson[a]restoretraining.org  </t>
  </si>
  <si>
    <t>alfredo.conti[at]icomos.org</t>
  </si>
  <si>
    <t>kelharrouni[at]gmail.com</t>
  </si>
  <si>
    <t>riin.alatalu[at]gmail.com</t>
  </si>
  <si>
    <t>adrianacareaga[at]gmail.com</t>
  </si>
  <si>
    <t>Jiangbo315[at]126.com</t>
  </si>
  <si>
    <t>teresa.patricio[at]icomos.org</t>
  </si>
  <si>
    <t>eonardo.castriota[at]icomos.org</t>
  </si>
  <si>
    <t>alaidaroos[at]scth.gov.sa</t>
  </si>
  <si>
    <t>ICOMOS OFFICERS, SDG WG BUREAU AND EXPERT MEMBERS</t>
  </si>
  <si>
    <t>Advisory Committee (currently serving)</t>
  </si>
  <si>
    <t>Turkey</t>
  </si>
  <si>
    <t>NATIONAL COMMITTEE PRESIDENTS</t>
  </si>
  <si>
    <t>İclal Dinçer</t>
  </si>
  <si>
    <t>INTERNATIONAL SCIENTIFIC COMMITTEE PRESIDENTS</t>
  </si>
  <si>
    <t>Angel Cabeza Monteira</t>
  </si>
  <si>
    <t>Chile</t>
  </si>
  <si>
    <t>angel.cabeza.monteira[at]gmail.com</t>
  </si>
  <si>
    <t xml:space="preserve">Tina Wik </t>
  </si>
  <si>
    <t>Sweden</t>
  </si>
  <si>
    <t xml:space="preserve">Climate Change and Heritage Working Group Coordinator </t>
  </si>
  <si>
    <t>Not on mailing list, as per request</t>
  </si>
  <si>
    <t>Wayne Donaldson</t>
  </si>
  <si>
    <t>Not yet on mailing list</t>
  </si>
  <si>
    <t>Peyton Hall</t>
  </si>
  <si>
    <t>peytonhall[at]aya.yale.edu</t>
  </si>
  <si>
    <t>mwdonaldson13[at]yahoo.com</t>
  </si>
  <si>
    <t>rohit.jigyasu[at]gmail.com
rohit.jigyasu[a]icomos.org</t>
  </si>
  <si>
    <t xml:space="preserve">Gaia Jungeblodt </t>
  </si>
  <si>
    <t>Director</t>
  </si>
  <si>
    <t>International Secretariat</t>
  </si>
  <si>
    <t xml:space="preserve">See above, SDG WG Bureau &amp; ICOMOS Ex Officio Members                                                                                                                        </t>
  </si>
  <si>
    <t xml:space="preserve">Fergus MacLaren  </t>
  </si>
  <si>
    <t>ftmaclaren[at]gmail.com</t>
  </si>
  <si>
    <t>Focal Point for the World Urban Campaign (WUC)</t>
  </si>
  <si>
    <t xml:space="preserve">Rugile Balkaite Puodziuniene </t>
  </si>
  <si>
    <t>rugile.balkaite[at]gmail.com</t>
  </si>
  <si>
    <t>Former Advisory Committee Officer</t>
  </si>
  <si>
    <t>Former SDTF participant, Former Advisory Committee Officer</t>
  </si>
  <si>
    <t>ICIP, President</t>
  </si>
  <si>
    <t>sue[at]shp.net.au</t>
  </si>
  <si>
    <t>Linda Shetabi</t>
  </si>
  <si>
    <t xml:space="preserve">Francesca Giliberto </t>
  </si>
  <si>
    <t>Sophia Labadi</t>
  </si>
  <si>
    <t>Navin Piplani</t>
  </si>
  <si>
    <t>SDGWG ‘Fundraising’ Task Team Coordinator</t>
  </si>
  <si>
    <t>SDGWG ‘Metrics and Indicators’ Task Team Coordinator</t>
  </si>
  <si>
    <t>Bente Matthisen</t>
  </si>
  <si>
    <t>SDGWG Rights-Based Approaches WG Representative</t>
  </si>
  <si>
    <t>bente[at]icomos.no</t>
  </si>
  <si>
    <t>Mail</t>
  </si>
  <si>
    <t>USA</t>
  </si>
  <si>
    <t>China</t>
  </si>
  <si>
    <t>Italy</t>
  </si>
  <si>
    <t>Norway</t>
  </si>
  <si>
    <t>United Arab Emirates</t>
  </si>
  <si>
    <t>Republic of Korea</t>
  </si>
  <si>
    <t>Nigeria</t>
  </si>
  <si>
    <t>Netherlands</t>
  </si>
  <si>
    <t>India</t>
  </si>
  <si>
    <t>Costa Rica</t>
  </si>
  <si>
    <t>Mexico</t>
  </si>
  <si>
    <t>Lithuania</t>
  </si>
  <si>
    <t>Spain</t>
  </si>
  <si>
    <t>gaia.jungeblodt[at]icomos.org</t>
  </si>
  <si>
    <t>Argentina</t>
  </si>
  <si>
    <t>Greece</t>
  </si>
  <si>
    <t>Updated: May 24, 2019</t>
  </si>
  <si>
    <t>SDGWG ‘Urban Partnerships’ Task Team Coordinator</t>
  </si>
  <si>
    <t>ilaria.rosetti[at]hotmail.com</t>
  </si>
  <si>
    <t>SDGWG Emerging Professionals Representative</t>
  </si>
  <si>
    <t>Former SDTF participant; SDGWG ‘National Liaisons and Localizing SDGs’ Task Team Coordinator</t>
  </si>
  <si>
    <t>SDGWG ‘ICOMOS Policy Guidance Drafting’ Task Team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</si>
</sst>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2"/>
      <name val="Helvetica"/>
      <charset val="162"/>
    </font>
    <font>
      <sz val="12"/>
      <color theme="1"/>
      <name val="Helvetica"/>
      <charset val="162"/>
    </font>
    <font>
      <b/>
      <sz val="12"/>
      <color theme="1"/>
      <name val="Helvetica"/>
      <charset val="162"/>
    </font>
    <font>
      <b/>
      <sz val="11"/>
      <color theme="1"/>
      <name val="Helvetica"/>
      <charset val="162"/>
    </font>
    <font>
      <b/>
      <sz val="11"/>
      <name val="Helvetica"/>
      <charset val="162"/>
    </font>
    <font>
      <sz val="11"/>
      <color theme="1"/>
      <name val="Helvetica"/>
      <charset val="162"/>
    </font>
    <font>
      <sz val="11"/>
      <color theme="1"/>
      <name val="Helvetica"/>
    </font>
    <font>
      <sz val="12"/>
      <color theme="1"/>
      <name val="Helvetica"/>
    </font>
    <font>
      <sz val="12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1"/>
      <color theme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11"/>
      <color rgb="FF000000"/>
      <name val="Helvetica"/>
      <charset val="162"/>
    </font>
    <font>
      <sz val="12"/>
      <color rgb="FF000000"/>
      <name val="Helvetica"/>
      <charset val="162"/>
    </font>
    <font>
      <sz val="12"/>
      <color theme="0" tint="-0.499984740745262"/>
      <name val="Helvetica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5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Fill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Fill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3" fillId="3" borderId="2" xfId="0" applyNumberFormat="1" applyFont="1" applyFill="1" applyBorder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49" fontId="16" fillId="7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</cellXfs>
  <cellStyles count="15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eonardo.castriota@icomos.org" TargetMode="External"/><Relationship Id="rId2" Type="http://schemas.openxmlformats.org/officeDocument/2006/relationships/hyperlink" Target="mailto:adrianacareag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73"/>
  <sheetViews>
    <sheetView tabSelected="1" topLeftCell="F1" zoomScale="125" zoomScaleNormal="125" zoomScalePageLayoutView="125" workbookViewId="0">
      <pane ySplit="3" topLeftCell="A68" activePane="bottomLeft" state="frozenSplit"/>
      <selection pane="bottomLeft" activeCell="K74" sqref="K74"/>
    </sheetView>
  </sheetViews>
  <sheetFormatPr baseColWidth="10" defaultColWidth="8.83203125" defaultRowHeight="14" x14ac:dyDescent="0"/>
  <cols>
    <col min="1" max="1" width="8.83203125" style="22"/>
    <col min="2" max="2" width="17.33203125" style="121" customWidth="1"/>
    <col min="3" max="3" width="25.1640625" style="119" customWidth="1"/>
    <col min="4" max="4" width="24" style="119" customWidth="1"/>
    <col min="5" max="5" width="21.83203125" style="119" customWidth="1"/>
    <col min="6" max="6" width="11.1640625" style="119" customWidth="1"/>
    <col min="7" max="7" width="17.6640625" style="66" customWidth="1"/>
    <col min="8" max="8" width="13.5" style="122" customWidth="1"/>
    <col min="9" max="9" width="27.5" style="81" customWidth="1"/>
    <col min="10" max="10" width="17.5" style="123" customWidth="1"/>
    <col min="11" max="11" width="32.5" style="119" customWidth="1"/>
    <col min="12" max="12" width="37.33203125" style="30" customWidth="1"/>
    <col min="13" max="16384" width="8.83203125" style="30"/>
  </cols>
  <sheetData>
    <row r="1" spans="1:20" s="125" customFormat="1" ht="18">
      <c r="A1" s="62" t="s">
        <v>132</v>
      </c>
      <c r="B1" s="49"/>
      <c r="C1" s="67"/>
      <c r="D1" s="67"/>
      <c r="E1" s="67"/>
      <c r="F1" s="67"/>
      <c r="G1" s="67"/>
      <c r="H1" s="82"/>
      <c r="I1" s="124"/>
      <c r="J1" s="74"/>
      <c r="K1" s="67"/>
    </row>
    <row r="2" spans="1:20" s="125" customFormat="1" ht="18">
      <c r="A2" s="63" t="s">
        <v>900</v>
      </c>
      <c r="B2" s="49"/>
      <c r="C2" s="67"/>
      <c r="D2" s="67"/>
      <c r="E2" s="67"/>
      <c r="F2" s="67"/>
      <c r="G2" s="67"/>
      <c r="H2" s="82"/>
      <c r="I2" s="124"/>
      <c r="J2" s="74"/>
      <c r="K2" s="67"/>
    </row>
    <row r="3" spans="1:20" s="90" customFormat="1" ht="88.5" customHeight="1">
      <c r="A3" s="126" t="s">
        <v>0</v>
      </c>
      <c r="B3" s="3" t="s">
        <v>133</v>
      </c>
      <c r="C3" s="5" t="s">
        <v>1</v>
      </c>
      <c r="D3" s="3" t="s">
        <v>2</v>
      </c>
      <c r="E3" s="3" t="s">
        <v>121</v>
      </c>
      <c r="F3" s="51" t="s">
        <v>3</v>
      </c>
      <c r="G3" s="3" t="s">
        <v>123</v>
      </c>
      <c r="H3" s="54" t="s">
        <v>4</v>
      </c>
      <c r="I3" s="4" t="s">
        <v>5</v>
      </c>
      <c r="J3" s="44" t="s">
        <v>6</v>
      </c>
      <c r="K3" s="3" t="s">
        <v>7</v>
      </c>
      <c r="L3" s="31"/>
      <c r="M3" s="31"/>
    </row>
    <row r="4" spans="1:20" s="32" customFormat="1" ht="19" customHeight="1">
      <c r="A4" s="24" t="s">
        <v>842</v>
      </c>
      <c r="B4" s="91"/>
      <c r="C4" s="92"/>
      <c r="D4" s="92"/>
      <c r="E4" s="92"/>
      <c r="F4" s="92"/>
      <c r="G4" s="85"/>
      <c r="H4" s="92"/>
      <c r="I4" s="77"/>
      <c r="J4" s="93"/>
      <c r="K4" s="94"/>
    </row>
    <row r="5" spans="1:20" s="32" customFormat="1" ht="19" customHeight="1">
      <c r="A5" s="28" t="s">
        <v>128</v>
      </c>
      <c r="B5" s="95"/>
      <c r="C5" s="96"/>
      <c r="D5" s="96"/>
      <c r="E5" s="96"/>
      <c r="F5" s="97"/>
      <c r="G5" s="97"/>
      <c r="H5" s="97"/>
      <c r="I5" s="78"/>
      <c r="J5" s="98"/>
      <c r="K5" s="99"/>
    </row>
    <row r="6" spans="1:20" s="23" customFormat="1" ht="39">
      <c r="A6" s="26">
        <v>1</v>
      </c>
      <c r="B6" s="27" t="s">
        <v>9</v>
      </c>
      <c r="C6" s="39" t="s">
        <v>106</v>
      </c>
      <c r="D6" s="27" t="s">
        <v>118</v>
      </c>
      <c r="E6" s="27"/>
      <c r="F6" s="7"/>
      <c r="G6" s="6" t="s">
        <v>21</v>
      </c>
      <c r="H6" s="7" t="s">
        <v>130</v>
      </c>
      <c r="I6" s="7"/>
      <c r="J6" s="100"/>
      <c r="K6" s="27"/>
    </row>
    <row r="7" spans="1:20" s="101" customFormat="1" ht="39">
      <c r="A7" s="8">
        <v>2</v>
      </c>
      <c r="B7" s="7" t="s">
        <v>9</v>
      </c>
      <c r="C7" s="39" t="s">
        <v>29</v>
      </c>
      <c r="D7" s="27" t="s">
        <v>30</v>
      </c>
      <c r="E7" s="40" t="s">
        <v>126</v>
      </c>
      <c r="F7" s="53" t="s">
        <v>76</v>
      </c>
      <c r="G7" s="6" t="s">
        <v>844</v>
      </c>
      <c r="H7" s="7" t="s">
        <v>130</v>
      </c>
      <c r="I7" s="7" t="s">
        <v>31</v>
      </c>
      <c r="J7" s="45" t="s">
        <v>131</v>
      </c>
      <c r="K7" s="6"/>
      <c r="L7" s="23"/>
      <c r="M7" s="23"/>
      <c r="N7" s="23"/>
      <c r="O7" s="23"/>
      <c r="P7" s="23"/>
      <c r="Q7" s="23"/>
      <c r="R7" s="23"/>
      <c r="S7" s="23"/>
      <c r="T7" s="23"/>
    </row>
    <row r="8" spans="1:20" s="23" customFormat="1" ht="26">
      <c r="A8" s="8">
        <v>3</v>
      </c>
      <c r="B8" s="7" t="s">
        <v>9</v>
      </c>
      <c r="C8" s="39" t="s">
        <v>11</v>
      </c>
      <c r="D8" s="27" t="s">
        <v>120</v>
      </c>
      <c r="E8" s="102" t="s">
        <v>122</v>
      </c>
      <c r="F8" s="6" t="s">
        <v>13</v>
      </c>
      <c r="G8" s="6" t="s">
        <v>14</v>
      </c>
      <c r="H8" s="7" t="s">
        <v>130</v>
      </c>
      <c r="I8" s="7" t="s">
        <v>15</v>
      </c>
      <c r="J8" s="43" t="s">
        <v>9</v>
      </c>
      <c r="K8" s="6" t="s">
        <v>10</v>
      </c>
    </row>
    <row r="9" spans="1:20" s="23" customFormat="1" ht="26">
      <c r="A9" s="8">
        <v>4</v>
      </c>
      <c r="B9" s="7" t="s">
        <v>9</v>
      </c>
      <c r="C9" s="39" t="s">
        <v>108</v>
      </c>
      <c r="D9" s="27" t="s">
        <v>109</v>
      </c>
      <c r="E9" s="102"/>
      <c r="F9" s="7" t="s">
        <v>107</v>
      </c>
      <c r="G9" s="6" t="s">
        <v>107</v>
      </c>
      <c r="H9" s="7"/>
      <c r="I9" s="7" t="s">
        <v>766</v>
      </c>
      <c r="J9" s="100"/>
      <c r="K9" s="7" t="s">
        <v>119</v>
      </c>
    </row>
    <row r="10" spans="1:20" s="23" customFormat="1" ht="26">
      <c r="A10" s="8">
        <v>5</v>
      </c>
      <c r="B10" s="7" t="s">
        <v>9</v>
      </c>
      <c r="C10" s="39" t="s">
        <v>48</v>
      </c>
      <c r="D10" s="27" t="s">
        <v>95</v>
      </c>
      <c r="E10" s="40" t="s">
        <v>50</v>
      </c>
      <c r="F10" s="9"/>
      <c r="G10" s="6" t="s">
        <v>883</v>
      </c>
      <c r="H10" s="16" t="s">
        <v>130</v>
      </c>
      <c r="I10" s="7" t="s">
        <v>51</v>
      </c>
      <c r="J10" s="103" t="s">
        <v>9</v>
      </c>
      <c r="K10" s="7" t="s">
        <v>49</v>
      </c>
    </row>
    <row r="11" spans="1:20" s="34" customFormat="1" ht="39">
      <c r="A11" s="8">
        <v>6</v>
      </c>
      <c r="B11" s="7" t="s">
        <v>9</v>
      </c>
      <c r="C11" s="39" t="s">
        <v>16</v>
      </c>
      <c r="D11" s="27" t="s">
        <v>17</v>
      </c>
      <c r="E11" s="102" t="s">
        <v>9</v>
      </c>
      <c r="F11" s="53" t="s">
        <v>76</v>
      </c>
      <c r="G11" s="40" t="s">
        <v>18</v>
      </c>
      <c r="H11" s="16" t="s">
        <v>130</v>
      </c>
      <c r="I11" s="7" t="s">
        <v>19</v>
      </c>
      <c r="J11" s="103" t="s">
        <v>9</v>
      </c>
      <c r="K11" s="7"/>
    </row>
    <row r="12" spans="1:20" s="12" customFormat="1" ht="26">
      <c r="A12" s="8">
        <v>7</v>
      </c>
      <c r="B12" s="106"/>
      <c r="C12" s="55" t="s">
        <v>342</v>
      </c>
      <c r="D12" s="56" t="s">
        <v>95</v>
      </c>
      <c r="E12" s="107"/>
      <c r="F12" s="57"/>
      <c r="G12" s="40" t="s">
        <v>343</v>
      </c>
      <c r="H12" s="57"/>
      <c r="I12" s="7" t="s">
        <v>840</v>
      </c>
      <c r="J12" s="103"/>
      <c r="K12" s="7" t="s">
        <v>351</v>
      </c>
    </row>
    <row r="13" spans="1:20" s="23" customFormat="1" ht="24">
      <c r="A13" s="8">
        <v>8</v>
      </c>
      <c r="B13" s="7" t="s">
        <v>9</v>
      </c>
      <c r="C13" s="39" t="s">
        <v>110</v>
      </c>
      <c r="D13" s="27" t="s">
        <v>95</v>
      </c>
      <c r="E13" s="10"/>
      <c r="F13" s="9"/>
      <c r="G13" s="6" t="s">
        <v>111</v>
      </c>
      <c r="H13" s="7"/>
      <c r="I13" s="57"/>
      <c r="J13" s="100"/>
      <c r="K13" s="9" t="s">
        <v>878</v>
      </c>
    </row>
    <row r="14" spans="1:20" s="12" customFormat="1" ht="26">
      <c r="A14" s="8">
        <v>9</v>
      </c>
      <c r="B14" s="7" t="s">
        <v>9</v>
      </c>
      <c r="C14" s="39" t="s">
        <v>23</v>
      </c>
      <c r="D14" s="27" t="s">
        <v>95</v>
      </c>
      <c r="E14" s="102" t="s">
        <v>140</v>
      </c>
      <c r="F14" s="7" t="s">
        <v>13</v>
      </c>
      <c r="G14" s="7" t="s">
        <v>892</v>
      </c>
      <c r="H14" s="7" t="s">
        <v>130</v>
      </c>
      <c r="I14" s="7" t="s">
        <v>860</v>
      </c>
      <c r="J14" s="43" t="s">
        <v>557</v>
      </c>
      <c r="K14" s="7" t="s">
        <v>10</v>
      </c>
    </row>
    <row r="15" spans="1:20" s="23" customFormat="1" ht="39">
      <c r="A15" s="8">
        <v>10</v>
      </c>
      <c r="B15" s="7" t="s">
        <v>9</v>
      </c>
      <c r="C15" s="39" t="s">
        <v>26</v>
      </c>
      <c r="D15" s="27" t="s">
        <v>27</v>
      </c>
      <c r="E15" s="9"/>
      <c r="F15" s="53" t="s">
        <v>76</v>
      </c>
      <c r="G15" s="6" t="s">
        <v>161</v>
      </c>
      <c r="H15" s="7" t="s">
        <v>130</v>
      </c>
      <c r="I15" s="7" t="s">
        <v>28</v>
      </c>
      <c r="J15" s="43" t="s">
        <v>9</v>
      </c>
      <c r="K15" s="6"/>
    </row>
    <row r="16" spans="1:20" s="34" customFormat="1" ht="39">
      <c r="A16" s="8">
        <v>11</v>
      </c>
      <c r="B16" s="7" t="s">
        <v>9</v>
      </c>
      <c r="C16" s="39" t="s">
        <v>24</v>
      </c>
      <c r="D16" s="27" t="s">
        <v>27</v>
      </c>
      <c r="E16" s="7" t="s">
        <v>142</v>
      </c>
      <c r="F16" s="53" t="s">
        <v>76</v>
      </c>
      <c r="G16" s="40" t="s">
        <v>884</v>
      </c>
      <c r="H16" s="7" t="s">
        <v>130</v>
      </c>
      <c r="I16" s="7" t="s">
        <v>25</v>
      </c>
      <c r="J16" s="103" t="s">
        <v>9</v>
      </c>
      <c r="K16" s="7"/>
    </row>
    <row r="17" spans="1:107" s="12" customFormat="1" ht="13">
      <c r="A17" s="8">
        <v>12</v>
      </c>
      <c r="B17" s="106"/>
      <c r="C17" s="55" t="s">
        <v>344</v>
      </c>
      <c r="D17" s="56"/>
      <c r="E17" s="107"/>
      <c r="F17" s="57"/>
      <c r="G17" s="40" t="s">
        <v>345</v>
      </c>
      <c r="H17" s="57"/>
      <c r="I17" s="7" t="s">
        <v>836</v>
      </c>
      <c r="J17" s="103"/>
      <c r="K17" s="7" t="s">
        <v>351</v>
      </c>
    </row>
    <row r="18" spans="1:107" s="23" customFormat="1" ht="13">
      <c r="A18" s="8">
        <v>13</v>
      </c>
      <c r="B18" s="7" t="s">
        <v>9</v>
      </c>
      <c r="C18" s="39" t="s">
        <v>116</v>
      </c>
      <c r="D18" s="27" t="s">
        <v>27</v>
      </c>
      <c r="E18" s="10"/>
      <c r="F18" s="9"/>
      <c r="G18" s="40" t="s">
        <v>117</v>
      </c>
      <c r="H18" s="7"/>
      <c r="I18" s="7" t="s">
        <v>839</v>
      </c>
      <c r="J18" s="100"/>
      <c r="K18" s="9"/>
    </row>
    <row r="19" spans="1:107" s="33" customFormat="1" ht="39">
      <c r="A19" s="8">
        <v>14</v>
      </c>
      <c r="B19" s="7" t="s">
        <v>9</v>
      </c>
      <c r="C19" s="39" t="s">
        <v>99</v>
      </c>
      <c r="D19" s="27" t="s">
        <v>27</v>
      </c>
      <c r="E19" s="7" t="s">
        <v>141</v>
      </c>
      <c r="F19" s="53" t="s">
        <v>76</v>
      </c>
      <c r="G19" s="7" t="s">
        <v>844</v>
      </c>
      <c r="H19" s="129" t="s">
        <v>130</v>
      </c>
      <c r="I19" s="18" t="s">
        <v>100</v>
      </c>
      <c r="J19" s="104" t="s">
        <v>9</v>
      </c>
      <c r="K19" s="6"/>
      <c r="BC19" s="105"/>
      <c r="BD19" s="105"/>
      <c r="BE19" s="105"/>
      <c r="BH19" s="105"/>
      <c r="BI19" s="105"/>
      <c r="BJ19" s="105"/>
      <c r="BM19" s="105"/>
      <c r="BN19" s="105"/>
      <c r="BO19" s="105"/>
      <c r="BR19" s="105"/>
      <c r="BS19" s="105"/>
      <c r="BT19" s="105"/>
      <c r="BW19" s="105"/>
      <c r="BX19" s="105"/>
      <c r="BY19" s="105"/>
      <c r="CB19" s="105"/>
      <c r="CC19" s="105"/>
      <c r="CD19" s="105"/>
      <c r="CG19" s="105"/>
      <c r="CH19" s="105"/>
      <c r="CI19" s="105"/>
      <c r="CL19" s="105"/>
      <c r="CM19" s="105"/>
      <c r="CN19" s="105"/>
      <c r="CQ19" s="105"/>
      <c r="CR19" s="105"/>
      <c r="CS19" s="105"/>
      <c r="CV19" s="105"/>
      <c r="CW19" s="105"/>
      <c r="CX19" s="105"/>
      <c r="DA19" s="105"/>
      <c r="DB19" s="105"/>
      <c r="DC19" s="105"/>
    </row>
    <row r="20" spans="1:107" s="12" customFormat="1" ht="26">
      <c r="A20" s="128">
        <v>15</v>
      </c>
      <c r="B20" s="129" t="s">
        <v>9</v>
      </c>
      <c r="C20" s="130" t="s">
        <v>112</v>
      </c>
      <c r="D20" s="131" t="s">
        <v>49</v>
      </c>
      <c r="E20" s="131"/>
      <c r="F20" s="132" t="s">
        <v>67</v>
      </c>
      <c r="G20" s="133" t="s">
        <v>115</v>
      </c>
      <c r="H20" s="129" t="s">
        <v>130</v>
      </c>
      <c r="I20" s="131" t="s">
        <v>835</v>
      </c>
      <c r="J20" s="134"/>
      <c r="K20" s="131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6"/>
      <c r="BD20" s="136"/>
      <c r="BE20" s="136"/>
      <c r="BF20" s="135"/>
      <c r="BG20" s="135"/>
      <c r="BH20" s="136"/>
      <c r="BI20" s="136"/>
      <c r="BJ20" s="136"/>
      <c r="BK20" s="135"/>
      <c r="BL20" s="135"/>
      <c r="BM20" s="136"/>
      <c r="BN20" s="136"/>
      <c r="BO20" s="136"/>
      <c r="BP20" s="135"/>
      <c r="BQ20" s="135"/>
      <c r="BR20" s="136"/>
      <c r="BS20" s="136"/>
      <c r="BT20" s="136"/>
      <c r="BU20" s="135"/>
      <c r="BV20" s="135"/>
      <c r="BW20" s="136"/>
      <c r="BX20" s="136"/>
      <c r="BY20" s="136"/>
      <c r="BZ20" s="135"/>
      <c r="CA20" s="135"/>
      <c r="CB20" s="136"/>
      <c r="CC20" s="136"/>
      <c r="CD20" s="136"/>
      <c r="CE20" s="135"/>
      <c r="CF20" s="135"/>
      <c r="CG20" s="136"/>
      <c r="CH20" s="136"/>
      <c r="CI20" s="136"/>
      <c r="CJ20" s="135"/>
      <c r="CK20" s="135"/>
      <c r="CL20" s="136"/>
      <c r="CM20" s="136"/>
      <c r="CN20" s="136"/>
      <c r="CO20" s="135"/>
      <c r="CP20" s="135"/>
      <c r="CQ20" s="136"/>
      <c r="CR20" s="136"/>
      <c r="CS20" s="136"/>
      <c r="CT20" s="135"/>
      <c r="CU20" s="135"/>
      <c r="CV20" s="136"/>
      <c r="CW20" s="136"/>
      <c r="CX20" s="136"/>
      <c r="CY20" s="135"/>
      <c r="CZ20" s="135"/>
      <c r="DA20" s="136"/>
      <c r="DB20" s="136"/>
      <c r="DC20" s="136"/>
    </row>
    <row r="21" spans="1:107" s="144" customFormat="1" ht="13">
      <c r="A21" s="137" t="s">
        <v>9</v>
      </c>
      <c r="B21" s="138"/>
      <c r="C21" s="139" t="s">
        <v>346</v>
      </c>
      <c r="D21" s="140"/>
      <c r="E21" s="141"/>
      <c r="F21" s="142"/>
      <c r="G21" s="142" t="s">
        <v>347</v>
      </c>
      <c r="H21" s="142"/>
      <c r="I21" s="142" t="s">
        <v>837</v>
      </c>
      <c r="J21" s="143"/>
      <c r="K21" s="142" t="s">
        <v>351</v>
      </c>
    </row>
    <row r="22" spans="1:107" s="144" customFormat="1" ht="13">
      <c r="A22" s="137" t="s">
        <v>9</v>
      </c>
      <c r="B22" s="138"/>
      <c r="C22" s="139" t="s">
        <v>350</v>
      </c>
      <c r="D22" s="140"/>
      <c r="E22" s="141"/>
      <c r="F22" s="142"/>
      <c r="G22" s="142" t="s">
        <v>885</v>
      </c>
      <c r="H22" s="142"/>
      <c r="I22" s="142" t="s">
        <v>838</v>
      </c>
      <c r="J22" s="143"/>
      <c r="K22" s="142" t="s">
        <v>351</v>
      </c>
    </row>
    <row r="23" spans="1:107" s="144" customFormat="1" ht="13">
      <c r="A23" s="145" t="s">
        <v>9</v>
      </c>
      <c r="B23" s="138"/>
      <c r="C23" s="139" t="s">
        <v>348</v>
      </c>
      <c r="D23" s="140"/>
      <c r="E23" s="141"/>
      <c r="F23" s="142"/>
      <c r="G23" s="142" t="s">
        <v>349</v>
      </c>
      <c r="H23" s="142"/>
      <c r="I23" s="142"/>
      <c r="J23" s="143"/>
      <c r="K23" s="142" t="s">
        <v>351</v>
      </c>
    </row>
    <row r="24" spans="1:107" s="32" customFormat="1">
      <c r="A24" s="28" t="s">
        <v>843</v>
      </c>
      <c r="B24" s="95"/>
      <c r="C24" s="96"/>
      <c r="D24" s="96"/>
      <c r="E24" s="96"/>
      <c r="F24" s="96"/>
      <c r="G24" s="97"/>
      <c r="H24" s="97"/>
      <c r="I24" s="79"/>
      <c r="J24" s="109"/>
      <c r="K24" s="99"/>
      <c r="L24" s="64"/>
    </row>
    <row r="25" spans="1:107" s="35" customFormat="1" ht="39">
      <c r="A25" s="2">
        <v>16</v>
      </c>
      <c r="B25" s="7" t="s">
        <v>9</v>
      </c>
      <c r="C25" s="6" t="s">
        <v>339</v>
      </c>
      <c r="D25" s="6"/>
      <c r="E25" s="6"/>
      <c r="F25" s="52" t="s">
        <v>76</v>
      </c>
      <c r="G25" s="6" t="s">
        <v>896</v>
      </c>
      <c r="H25" s="7" t="s">
        <v>130</v>
      </c>
      <c r="I25" s="6" t="s">
        <v>341</v>
      </c>
      <c r="J25" s="43" t="s">
        <v>340</v>
      </c>
      <c r="K25" s="16"/>
    </row>
    <row r="26" spans="1:107" s="35" customFormat="1" ht="39">
      <c r="A26" s="2">
        <v>17</v>
      </c>
      <c r="B26" s="7" t="s">
        <v>9</v>
      </c>
      <c r="C26" s="7" t="s">
        <v>818</v>
      </c>
      <c r="D26" s="72"/>
      <c r="E26" s="6"/>
      <c r="F26" s="52" t="s">
        <v>76</v>
      </c>
      <c r="G26" s="7" t="s">
        <v>817</v>
      </c>
      <c r="H26" s="7"/>
      <c r="I26" s="6" t="s">
        <v>820</v>
      </c>
      <c r="J26" s="43" t="s">
        <v>819</v>
      </c>
      <c r="K26" s="16"/>
    </row>
    <row r="27" spans="1:107" s="29" customFormat="1" ht="39">
      <c r="A27" s="2">
        <v>18</v>
      </c>
      <c r="B27" s="7" t="s">
        <v>9</v>
      </c>
      <c r="C27" s="6" t="s">
        <v>60</v>
      </c>
      <c r="D27" s="15" t="s">
        <v>9</v>
      </c>
      <c r="E27" s="6" t="s">
        <v>149</v>
      </c>
      <c r="F27" s="53" t="s">
        <v>76</v>
      </c>
      <c r="G27" s="6" t="s">
        <v>852</v>
      </c>
      <c r="H27" s="7" t="s">
        <v>130</v>
      </c>
      <c r="I27" s="7" t="s">
        <v>61</v>
      </c>
      <c r="J27" s="6"/>
      <c r="K27" s="7" t="s">
        <v>879</v>
      </c>
    </row>
    <row r="28" spans="1:107" s="110" customFormat="1" ht="39">
      <c r="A28" s="2">
        <v>19</v>
      </c>
      <c r="B28" s="7" t="s">
        <v>9</v>
      </c>
      <c r="C28" s="39" t="s">
        <v>33</v>
      </c>
      <c r="D28" s="7" t="s">
        <v>34</v>
      </c>
      <c r="E28" s="6" t="s">
        <v>143</v>
      </c>
      <c r="F28" s="53" t="s">
        <v>76</v>
      </c>
      <c r="G28" s="6" t="s">
        <v>18</v>
      </c>
      <c r="H28" s="7" t="s">
        <v>130</v>
      </c>
      <c r="I28" s="7" t="s">
        <v>35</v>
      </c>
      <c r="J28" s="43" t="s">
        <v>9</v>
      </c>
      <c r="K28" s="6"/>
      <c r="L28" s="31"/>
      <c r="M28" s="32"/>
      <c r="N28" s="32"/>
      <c r="O28" s="32"/>
      <c r="P28" s="32"/>
      <c r="Q28" s="32"/>
      <c r="R28" s="32"/>
      <c r="S28" s="32"/>
      <c r="T28" s="32"/>
    </row>
    <row r="29" spans="1:107" s="35" customFormat="1" ht="26">
      <c r="A29" s="2">
        <v>20</v>
      </c>
      <c r="B29" s="7" t="s">
        <v>9</v>
      </c>
      <c r="C29" s="39" t="s">
        <v>38</v>
      </c>
      <c r="D29" s="7" t="s">
        <v>39</v>
      </c>
      <c r="E29" s="7" t="s">
        <v>144</v>
      </c>
      <c r="F29" s="52" t="s">
        <v>13</v>
      </c>
      <c r="G29" s="6" t="s">
        <v>21</v>
      </c>
      <c r="H29" s="7" t="s">
        <v>130</v>
      </c>
      <c r="I29" s="7" t="s">
        <v>40</v>
      </c>
      <c r="J29" s="43">
        <v>61418216168</v>
      </c>
      <c r="K29" s="6"/>
    </row>
    <row r="30" spans="1:107" s="35" customFormat="1" ht="26">
      <c r="A30" s="2">
        <v>21</v>
      </c>
      <c r="B30" s="7" t="s">
        <v>9</v>
      </c>
      <c r="C30" s="7" t="s">
        <v>829</v>
      </c>
      <c r="D30" s="72"/>
      <c r="E30" s="6"/>
      <c r="F30" s="52" t="s">
        <v>13</v>
      </c>
      <c r="G30" s="6" t="s">
        <v>830</v>
      </c>
      <c r="H30" s="111"/>
      <c r="I30" s="57"/>
      <c r="J30" s="43"/>
      <c r="K30" s="7" t="s">
        <v>351</v>
      </c>
    </row>
    <row r="31" spans="1:107" s="32" customFormat="1">
      <c r="A31" s="28" t="s">
        <v>863</v>
      </c>
      <c r="B31" s="95"/>
      <c r="C31" s="96"/>
      <c r="D31" s="96"/>
      <c r="E31" s="96"/>
      <c r="F31" s="96"/>
      <c r="G31" s="97"/>
      <c r="H31" s="97"/>
      <c r="I31" s="79"/>
      <c r="J31" s="109"/>
      <c r="K31" s="99"/>
      <c r="L31" s="64"/>
    </row>
    <row r="32" spans="1:107" s="35" customFormat="1">
      <c r="A32" s="146">
        <v>22</v>
      </c>
      <c r="B32" s="147" t="s">
        <v>9</v>
      </c>
      <c r="C32" s="147" t="s">
        <v>861</v>
      </c>
      <c r="D32" s="7" t="s">
        <v>862</v>
      </c>
      <c r="E32" s="6" t="s">
        <v>9</v>
      </c>
      <c r="F32" s="53" t="s">
        <v>9</v>
      </c>
      <c r="G32" s="7" t="s">
        <v>9</v>
      </c>
      <c r="H32" s="148" t="s">
        <v>9</v>
      </c>
      <c r="I32" s="149" t="s">
        <v>897</v>
      </c>
      <c r="J32" s="150"/>
      <c r="K32" s="102"/>
    </row>
    <row r="33" spans="1:107" s="37" customFormat="1" ht="26">
      <c r="A33" s="127">
        <v>23</v>
      </c>
      <c r="B33" s="7" t="s">
        <v>9</v>
      </c>
      <c r="C33" s="6" t="s">
        <v>363</v>
      </c>
      <c r="D33" s="7" t="s">
        <v>364</v>
      </c>
      <c r="E33" s="6" t="s">
        <v>9</v>
      </c>
      <c r="F33" s="53" t="s">
        <v>9</v>
      </c>
      <c r="G33" s="7" t="s">
        <v>9</v>
      </c>
      <c r="H33" s="7" t="s">
        <v>9</v>
      </c>
      <c r="I33" s="18" t="s">
        <v>381</v>
      </c>
      <c r="J33" s="104" t="s">
        <v>9</v>
      </c>
      <c r="K33" s="111" t="s">
        <v>854</v>
      </c>
      <c r="L33" s="33"/>
      <c r="M33" s="33"/>
    </row>
    <row r="34" spans="1:107" s="32" customFormat="1" ht="19" customHeight="1">
      <c r="A34" s="24" t="s">
        <v>129</v>
      </c>
      <c r="B34" s="91"/>
      <c r="C34" s="92"/>
      <c r="D34" s="92"/>
      <c r="E34" s="92"/>
      <c r="F34" s="92"/>
      <c r="G34" s="112"/>
      <c r="H34" s="112"/>
      <c r="I34" s="77"/>
      <c r="J34" s="93"/>
      <c r="K34" s="94"/>
      <c r="L34" s="35"/>
    </row>
    <row r="35" spans="1:107" s="31" customFormat="1" ht="26">
      <c r="A35" s="127">
        <v>24</v>
      </c>
      <c r="B35" s="7" t="s">
        <v>9</v>
      </c>
      <c r="C35" s="39" t="s">
        <v>8</v>
      </c>
      <c r="D35" s="7"/>
      <c r="E35" s="11"/>
      <c r="F35" s="113" t="s">
        <v>84</v>
      </c>
      <c r="G35" s="11" t="s">
        <v>898</v>
      </c>
      <c r="H35" s="11" t="s">
        <v>130</v>
      </c>
      <c r="I35" s="11" t="s">
        <v>834</v>
      </c>
      <c r="J35" s="43" t="s">
        <v>9</v>
      </c>
      <c r="K35" s="6" t="s">
        <v>103</v>
      </c>
      <c r="BC35" s="114"/>
      <c r="BD35" s="114"/>
      <c r="BE35" s="114"/>
      <c r="BF35" s="32"/>
      <c r="BG35" s="32"/>
      <c r="BH35" s="114"/>
      <c r="BI35" s="114"/>
      <c r="BJ35" s="114"/>
      <c r="BK35" s="32"/>
      <c r="BL35" s="32"/>
      <c r="BM35" s="114"/>
      <c r="BN35" s="114"/>
      <c r="BO35" s="114"/>
      <c r="BP35" s="32"/>
      <c r="BQ35" s="32"/>
      <c r="BR35" s="114"/>
      <c r="BS35" s="114"/>
      <c r="BT35" s="114"/>
      <c r="BU35" s="32"/>
      <c r="BV35" s="32"/>
      <c r="BW35" s="114"/>
      <c r="BX35" s="114"/>
      <c r="BY35" s="114"/>
      <c r="BZ35" s="32"/>
      <c r="CA35" s="32"/>
      <c r="CB35" s="114"/>
      <c r="CC35" s="114"/>
      <c r="CD35" s="114"/>
      <c r="CE35" s="32"/>
      <c r="CF35" s="32"/>
      <c r="CG35" s="114"/>
      <c r="CH35" s="114"/>
      <c r="CI35" s="114"/>
      <c r="CJ35" s="32"/>
      <c r="CK35" s="32"/>
      <c r="CL35" s="114"/>
      <c r="CM35" s="114"/>
      <c r="CN35" s="114"/>
      <c r="CO35" s="32"/>
      <c r="CP35" s="32"/>
      <c r="CQ35" s="114"/>
      <c r="CR35" s="114"/>
      <c r="CS35" s="114"/>
      <c r="CT35" s="32"/>
      <c r="CU35" s="32"/>
      <c r="CV35" s="114"/>
      <c r="CW35" s="114"/>
      <c r="CX35" s="114"/>
      <c r="CY35" s="32"/>
      <c r="CZ35" s="32"/>
      <c r="DA35" s="114"/>
      <c r="DB35" s="114"/>
      <c r="DC35" s="114"/>
    </row>
    <row r="36" spans="1:107" s="101" customFormat="1" ht="39">
      <c r="A36" s="127">
        <v>25</v>
      </c>
      <c r="B36" s="106" t="s">
        <v>9</v>
      </c>
      <c r="C36" s="39" t="s">
        <v>55</v>
      </c>
      <c r="D36" s="57" t="s">
        <v>9</v>
      </c>
      <c r="E36" s="108" t="s">
        <v>56</v>
      </c>
      <c r="F36" s="53" t="s">
        <v>76</v>
      </c>
      <c r="G36" s="7" t="s">
        <v>56</v>
      </c>
      <c r="H36" s="7" t="s">
        <v>130</v>
      </c>
      <c r="I36" s="7" t="s">
        <v>57</v>
      </c>
      <c r="J36" s="104" t="s">
        <v>9</v>
      </c>
      <c r="K36" s="6" t="s">
        <v>105</v>
      </c>
      <c r="L36" s="23"/>
      <c r="M36" s="23"/>
      <c r="N36" s="23"/>
      <c r="O36" s="23"/>
      <c r="P36" s="23"/>
      <c r="Q36" s="23"/>
      <c r="R36" s="23"/>
      <c r="S36" s="23"/>
      <c r="T36" s="23"/>
    </row>
    <row r="37" spans="1:107" s="36" customFormat="1" ht="39">
      <c r="A37" s="127">
        <v>26</v>
      </c>
      <c r="B37" s="7" t="s">
        <v>9</v>
      </c>
      <c r="C37" s="39" t="s">
        <v>32</v>
      </c>
      <c r="D37" s="7" t="s">
        <v>853</v>
      </c>
      <c r="E37" s="6" t="s">
        <v>12</v>
      </c>
      <c r="F37" s="53" t="s">
        <v>76</v>
      </c>
      <c r="G37" s="11" t="s">
        <v>884</v>
      </c>
      <c r="H37" s="7" t="s">
        <v>130</v>
      </c>
      <c r="I37" s="6" t="s">
        <v>375</v>
      </c>
      <c r="J37" s="43" t="s">
        <v>9</v>
      </c>
      <c r="K37" s="7" t="s">
        <v>353</v>
      </c>
      <c r="BC37" s="105"/>
      <c r="BD37" s="105"/>
      <c r="BE37" s="105"/>
      <c r="BF37" s="33"/>
      <c r="BG37" s="33"/>
      <c r="BH37" s="105"/>
      <c r="BI37" s="105"/>
      <c r="BJ37" s="105"/>
      <c r="BK37" s="33"/>
      <c r="BL37" s="33"/>
      <c r="BM37" s="105"/>
      <c r="BN37" s="105"/>
      <c r="BO37" s="105"/>
      <c r="BP37" s="33"/>
      <c r="BQ37" s="33"/>
      <c r="BR37" s="105"/>
      <c r="BS37" s="105"/>
      <c r="BT37" s="105"/>
      <c r="BU37" s="33"/>
      <c r="BV37" s="33"/>
      <c r="BW37" s="105"/>
      <c r="BX37" s="105"/>
      <c r="BY37" s="105"/>
      <c r="BZ37" s="33"/>
      <c r="CA37" s="33"/>
      <c r="CB37" s="105"/>
      <c r="CC37" s="105"/>
      <c r="CD37" s="105"/>
      <c r="CE37" s="33"/>
      <c r="CF37" s="33"/>
      <c r="CG37" s="105"/>
      <c r="CH37" s="105"/>
      <c r="CI37" s="105"/>
      <c r="CJ37" s="33"/>
      <c r="CK37" s="33"/>
      <c r="CL37" s="105"/>
      <c r="CM37" s="105"/>
      <c r="CN37" s="105"/>
      <c r="CO37" s="33"/>
      <c r="CP37" s="33"/>
      <c r="CQ37" s="105"/>
      <c r="CR37" s="105"/>
      <c r="CS37" s="105"/>
      <c r="CT37" s="33"/>
      <c r="CU37" s="33"/>
      <c r="CV37" s="105"/>
      <c r="CW37" s="105"/>
      <c r="CX37" s="105"/>
      <c r="CY37" s="33"/>
      <c r="CZ37" s="33"/>
      <c r="DA37" s="105"/>
      <c r="DB37" s="105"/>
      <c r="DC37" s="105"/>
    </row>
    <row r="38" spans="1:107" s="12" customFormat="1" ht="39">
      <c r="A38" s="127">
        <v>27</v>
      </c>
      <c r="B38" s="7" t="s">
        <v>9</v>
      </c>
      <c r="C38" s="39" t="s">
        <v>58</v>
      </c>
      <c r="D38" s="57" t="s">
        <v>9</v>
      </c>
      <c r="E38" s="6" t="s">
        <v>59</v>
      </c>
      <c r="F38" s="53" t="s">
        <v>76</v>
      </c>
      <c r="G38" s="7" t="s">
        <v>886</v>
      </c>
      <c r="H38" s="7" t="s">
        <v>130</v>
      </c>
      <c r="I38" s="7" t="str">
        <f>HYPERLINK("mailto:arch.gravagnuolo[at]gmail.com","arch.gravagnuolo[at]gmail.com")</f>
        <v>arch.gravagnuolo[at]gmail.com</v>
      </c>
      <c r="J38" s="104" t="s">
        <v>9</v>
      </c>
      <c r="K38" s="6"/>
    </row>
    <row r="39" spans="1:107" s="37" customFormat="1" ht="26">
      <c r="A39" s="127">
        <v>28</v>
      </c>
      <c r="B39" s="7" t="s">
        <v>9</v>
      </c>
      <c r="C39" s="39" t="s">
        <v>366</v>
      </c>
      <c r="D39" s="7"/>
      <c r="E39" s="6"/>
      <c r="F39" s="53" t="s">
        <v>13</v>
      </c>
      <c r="G39" s="7" t="s">
        <v>14</v>
      </c>
      <c r="H39" s="7" t="s">
        <v>130</v>
      </c>
      <c r="I39" s="18" t="s">
        <v>383</v>
      </c>
      <c r="J39" s="104" t="s">
        <v>9</v>
      </c>
      <c r="K39" s="111"/>
    </row>
    <row r="40" spans="1:107" s="37" customFormat="1" ht="39">
      <c r="A40" s="127">
        <v>29</v>
      </c>
      <c r="B40" s="7"/>
      <c r="C40" s="39" t="s">
        <v>880</v>
      </c>
      <c r="D40" s="7"/>
      <c r="E40" s="6"/>
      <c r="F40" s="53" t="s">
        <v>76</v>
      </c>
      <c r="G40" s="7" t="s">
        <v>887</v>
      </c>
      <c r="H40" s="7"/>
      <c r="I40" s="18" t="s">
        <v>882</v>
      </c>
      <c r="J40" s="104" t="s">
        <v>9</v>
      </c>
      <c r="K40" s="111" t="s">
        <v>881</v>
      </c>
    </row>
    <row r="41" spans="1:107" s="38" customFormat="1" ht="39">
      <c r="A41" s="127">
        <v>30</v>
      </c>
      <c r="B41" s="7" t="s">
        <v>9</v>
      </c>
      <c r="C41" s="39" t="s">
        <v>369</v>
      </c>
      <c r="D41" s="7"/>
      <c r="E41" s="6"/>
      <c r="F41" s="53" t="s">
        <v>76</v>
      </c>
      <c r="G41" s="7" t="s">
        <v>887</v>
      </c>
      <c r="H41" s="7" t="s">
        <v>130</v>
      </c>
      <c r="I41" s="18" t="s">
        <v>386</v>
      </c>
      <c r="J41" s="104" t="s">
        <v>9</v>
      </c>
      <c r="K41" s="111"/>
    </row>
    <row r="42" spans="1:107" s="33" customFormat="1" ht="39">
      <c r="A42" s="127">
        <v>31</v>
      </c>
      <c r="B42" s="7" t="s">
        <v>9</v>
      </c>
      <c r="C42" s="39" t="s">
        <v>354</v>
      </c>
      <c r="D42" s="7" t="s">
        <v>9</v>
      </c>
      <c r="E42" s="6"/>
      <c r="F42" s="53" t="s">
        <v>76</v>
      </c>
      <c r="G42" s="7" t="s">
        <v>355</v>
      </c>
      <c r="H42" s="7" t="s">
        <v>130</v>
      </c>
      <c r="I42" s="18" t="s">
        <v>376</v>
      </c>
      <c r="J42" s="104" t="s">
        <v>9</v>
      </c>
      <c r="K42" s="111"/>
      <c r="BC42" s="105"/>
      <c r="BD42" s="105"/>
      <c r="BE42" s="105"/>
      <c r="BH42" s="105"/>
      <c r="BI42" s="105"/>
      <c r="BJ42" s="105"/>
      <c r="BM42" s="105"/>
      <c r="BN42" s="105"/>
      <c r="BO42" s="105"/>
      <c r="BR42" s="105"/>
      <c r="BS42" s="105"/>
      <c r="BT42" s="105"/>
      <c r="BW42" s="105"/>
      <c r="BX42" s="105"/>
      <c r="BY42" s="105"/>
      <c r="CB42" s="105"/>
      <c r="CC42" s="105"/>
      <c r="CD42" s="105"/>
      <c r="CG42" s="105"/>
      <c r="CH42" s="105"/>
      <c r="CI42" s="105"/>
      <c r="CL42" s="105"/>
      <c r="CM42" s="105"/>
      <c r="CN42" s="105"/>
      <c r="CQ42" s="105"/>
      <c r="CR42" s="105"/>
      <c r="CS42" s="105"/>
      <c r="CV42" s="105"/>
      <c r="CW42" s="105"/>
      <c r="CX42" s="105"/>
      <c r="DA42" s="105"/>
      <c r="DB42" s="105"/>
      <c r="DC42" s="105"/>
    </row>
    <row r="43" spans="1:107" s="33" customFormat="1" ht="39">
      <c r="A43" s="127">
        <v>32</v>
      </c>
      <c r="B43" s="7" t="s">
        <v>9</v>
      </c>
      <c r="C43" s="39" t="s">
        <v>62</v>
      </c>
      <c r="D43" s="151" t="s">
        <v>9</v>
      </c>
      <c r="E43" s="6" t="s">
        <v>150</v>
      </c>
      <c r="F43" s="53" t="s">
        <v>76</v>
      </c>
      <c r="G43" s="7" t="s">
        <v>526</v>
      </c>
      <c r="H43" s="7" t="s">
        <v>130</v>
      </c>
      <c r="I43" s="18" t="s">
        <v>63</v>
      </c>
      <c r="J43" s="104" t="s">
        <v>9</v>
      </c>
      <c r="K43" s="6" t="s">
        <v>104</v>
      </c>
      <c r="BC43" s="105"/>
      <c r="BD43" s="105"/>
      <c r="BE43" s="105"/>
      <c r="BH43" s="105"/>
      <c r="BI43" s="105"/>
      <c r="BJ43" s="105"/>
      <c r="BM43" s="105"/>
      <c r="BN43" s="105"/>
      <c r="BO43" s="105"/>
      <c r="BR43" s="105"/>
      <c r="BS43" s="105"/>
      <c r="BT43" s="105"/>
      <c r="BW43" s="105"/>
      <c r="BX43" s="105"/>
      <c r="BY43" s="105"/>
      <c r="CB43" s="105"/>
      <c r="CC43" s="105"/>
      <c r="CD43" s="105"/>
      <c r="CG43" s="105"/>
      <c r="CH43" s="105"/>
      <c r="CI43" s="105"/>
      <c r="CL43" s="105"/>
      <c r="CM43" s="105"/>
      <c r="CN43" s="105"/>
      <c r="CQ43" s="105"/>
      <c r="CR43" s="105"/>
      <c r="CS43" s="105"/>
      <c r="CV43" s="105"/>
      <c r="CW43" s="105"/>
      <c r="CX43" s="105"/>
      <c r="DA43" s="105"/>
      <c r="DB43" s="105"/>
      <c r="DC43" s="105"/>
    </row>
    <row r="44" spans="1:107" s="33" customFormat="1" ht="39">
      <c r="A44" s="127">
        <v>33</v>
      </c>
      <c r="B44" s="7" t="s">
        <v>9</v>
      </c>
      <c r="C44" s="39" t="s">
        <v>356</v>
      </c>
      <c r="D44" s="7" t="s">
        <v>9</v>
      </c>
      <c r="E44" s="6"/>
      <c r="F44" s="53" t="s">
        <v>76</v>
      </c>
      <c r="G44" s="7" t="s">
        <v>111</v>
      </c>
      <c r="H44" s="7" t="s">
        <v>130</v>
      </c>
      <c r="I44" s="18" t="s">
        <v>377</v>
      </c>
      <c r="J44" s="104" t="s">
        <v>9</v>
      </c>
      <c r="K44" s="111"/>
      <c r="BC44" s="105"/>
      <c r="BD44" s="105"/>
      <c r="BE44" s="105"/>
      <c r="BH44" s="105"/>
      <c r="BI44" s="105"/>
      <c r="BJ44" s="105"/>
      <c r="BM44" s="105"/>
      <c r="BN44" s="105"/>
      <c r="BO44" s="105"/>
      <c r="BR44" s="105"/>
      <c r="BS44" s="105"/>
      <c r="BT44" s="105"/>
      <c r="BW44" s="105"/>
      <c r="BX44" s="105"/>
      <c r="BY44" s="105"/>
      <c r="CB44" s="105"/>
      <c r="CC44" s="105"/>
      <c r="CD44" s="105"/>
      <c r="CG44" s="105"/>
      <c r="CH44" s="105"/>
      <c r="CI44" s="105"/>
      <c r="CL44" s="105"/>
      <c r="CM44" s="105"/>
      <c r="CN44" s="105"/>
      <c r="CQ44" s="105"/>
      <c r="CR44" s="105"/>
      <c r="CS44" s="105"/>
      <c r="CV44" s="105"/>
      <c r="CW44" s="105"/>
      <c r="CX44" s="105"/>
      <c r="DA44" s="105"/>
      <c r="DB44" s="105"/>
      <c r="DC44" s="105"/>
    </row>
    <row r="45" spans="1:107" s="33" customFormat="1" ht="39">
      <c r="A45" s="127">
        <v>34</v>
      </c>
      <c r="B45" s="7" t="s">
        <v>9</v>
      </c>
      <c r="C45" s="39" t="s">
        <v>64</v>
      </c>
      <c r="D45" s="6"/>
      <c r="E45" s="6" t="s">
        <v>151</v>
      </c>
      <c r="F45" s="53" t="s">
        <v>76</v>
      </c>
      <c r="G45" s="7" t="s">
        <v>817</v>
      </c>
      <c r="H45" s="7" t="s">
        <v>130</v>
      </c>
      <c r="I45" s="18" t="s">
        <v>65</v>
      </c>
      <c r="J45" s="104" t="s">
        <v>9</v>
      </c>
      <c r="K45" s="6" t="s">
        <v>10</v>
      </c>
      <c r="BC45" s="105"/>
      <c r="BD45" s="105"/>
      <c r="BE45" s="105"/>
      <c r="BH45" s="105"/>
      <c r="BI45" s="105"/>
      <c r="BJ45" s="105"/>
      <c r="BM45" s="105"/>
      <c r="BN45" s="105"/>
      <c r="BO45" s="105"/>
      <c r="BR45" s="105"/>
      <c r="BS45" s="105"/>
      <c r="BT45" s="105"/>
      <c r="BW45" s="105"/>
      <c r="BX45" s="105"/>
      <c r="BY45" s="105"/>
      <c r="CB45" s="105"/>
      <c r="CC45" s="105"/>
      <c r="CD45" s="105"/>
      <c r="CG45" s="105"/>
      <c r="CH45" s="105"/>
      <c r="CI45" s="105"/>
      <c r="CL45" s="105"/>
      <c r="CM45" s="105"/>
      <c r="CN45" s="105"/>
      <c r="CQ45" s="105"/>
      <c r="CR45" s="105"/>
      <c r="CS45" s="105"/>
      <c r="CV45" s="105"/>
      <c r="CW45" s="105"/>
      <c r="CX45" s="105"/>
      <c r="DA45" s="105"/>
      <c r="DB45" s="105"/>
      <c r="DC45" s="105"/>
    </row>
    <row r="46" spans="1:107" s="33" customFormat="1" ht="26">
      <c r="A46" s="127">
        <v>35</v>
      </c>
      <c r="B46" s="7" t="s">
        <v>9</v>
      </c>
      <c r="C46" s="39" t="s">
        <v>370</v>
      </c>
      <c r="D46" s="7"/>
      <c r="E46" s="6"/>
      <c r="F46" s="53"/>
      <c r="G46" s="7" t="s">
        <v>817</v>
      </c>
      <c r="H46" s="7" t="s">
        <v>130</v>
      </c>
      <c r="I46" s="18" t="s">
        <v>387</v>
      </c>
      <c r="J46" s="104" t="s">
        <v>9</v>
      </c>
      <c r="K46" s="111"/>
      <c r="BC46" s="105"/>
      <c r="BD46" s="105"/>
      <c r="BE46" s="105"/>
      <c r="BH46" s="105"/>
      <c r="BI46" s="105"/>
      <c r="BJ46" s="105"/>
      <c r="BM46" s="105"/>
      <c r="BN46" s="105"/>
      <c r="BO46" s="105"/>
      <c r="BR46" s="105"/>
      <c r="BS46" s="105"/>
      <c r="BT46" s="105"/>
      <c r="BW46" s="105"/>
      <c r="BX46" s="105"/>
      <c r="BY46" s="105"/>
      <c r="CB46" s="105"/>
      <c r="CC46" s="105"/>
      <c r="CD46" s="105"/>
      <c r="CG46" s="105"/>
      <c r="CH46" s="105"/>
      <c r="CI46" s="105"/>
      <c r="CL46" s="105"/>
      <c r="CM46" s="105"/>
      <c r="CN46" s="105"/>
      <c r="CQ46" s="105"/>
      <c r="CR46" s="105"/>
      <c r="CS46" s="105"/>
      <c r="CV46" s="105"/>
      <c r="CW46" s="105"/>
      <c r="CX46" s="105"/>
      <c r="DA46" s="105"/>
      <c r="DB46" s="105"/>
      <c r="DC46" s="105"/>
    </row>
    <row r="47" spans="1:107" s="33" customFormat="1" ht="26">
      <c r="A47" s="127">
        <v>36</v>
      </c>
      <c r="B47" s="7" t="s">
        <v>9</v>
      </c>
      <c r="C47" s="39" t="s">
        <v>66</v>
      </c>
      <c r="D47" s="9" t="s">
        <v>9</v>
      </c>
      <c r="E47" s="6" t="s">
        <v>42</v>
      </c>
      <c r="F47" s="53" t="s">
        <v>67</v>
      </c>
      <c r="G47" s="7" t="s">
        <v>888</v>
      </c>
      <c r="H47" s="7" t="s">
        <v>130</v>
      </c>
      <c r="I47" s="19" t="s">
        <v>68</v>
      </c>
      <c r="J47" s="104" t="s">
        <v>9</v>
      </c>
      <c r="K47" s="6"/>
      <c r="BC47" s="105"/>
      <c r="BD47" s="105"/>
      <c r="BE47" s="105"/>
      <c r="BH47" s="105"/>
      <c r="BI47" s="105"/>
      <c r="BJ47" s="105"/>
      <c r="BM47" s="105"/>
      <c r="BN47" s="105"/>
      <c r="BO47" s="105"/>
      <c r="BR47" s="105"/>
      <c r="BS47" s="105"/>
      <c r="BT47" s="105"/>
      <c r="BW47" s="105"/>
      <c r="BX47" s="105"/>
      <c r="BY47" s="105"/>
      <c r="CB47" s="105"/>
      <c r="CC47" s="105"/>
      <c r="CD47" s="105"/>
      <c r="CG47" s="105"/>
      <c r="CH47" s="105"/>
      <c r="CI47" s="105"/>
      <c r="CL47" s="105"/>
      <c r="CM47" s="105"/>
      <c r="CN47" s="105"/>
      <c r="CQ47" s="105"/>
      <c r="CR47" s="105"/>
      <c r="CS47" s="105"/>
      <c r="CV47" s="105"/>
      <c r="CW47" s="105"/>
      <c r="CX47" s="105"/>
      <c r="DA47" s="105"/>
      <c r="DB47" s="105"/>
      <c r="DC47" s="105"/>
    </row>
    <row r="48" spans="1:107" s="23" customFormat="1" ht="39">
      <c r="A48" s="127">
        <v>37</v>
      </c>
      <c r="B48" s="7" t="s">
        <v>9</v>
      </c>
      <c r="C48" s="39" t="s">
        <v>69</v>
      </c>
      <c r="D48" s="7" t="s">
        <v>9</v>
      </c>
      <c r="E48" s="6"/>
      <c r="F48" s="53" t="s">
        <v>76</v>
      </c>
      <c r="G48" s="7" t="s">
        <v>518</v>
      </c>
      <c r="H48" s="7" t="s">
        <v>130</v>
      </c>
      <c r="I48" s="18" t="str">
        <f>HYPERLINK("mailto:Eric.Huybrechts[at]iau-idf.fr","Eric.Huybrechts[at]iau-idf.fr")</f>
        <v>Eric.Huybrechts[at]iau-idf.fr</v>
      </c>
      <c r="J48" s="104" t="s">
        <v>9</v>
      </c>
      <c r="K48" s="6" t="s">
        <v>901</v>
      </c>
    </row>
    <row r="49" spans="1:107" s="23" customFormat="1" ht="39">
      <c r="A49" s="127">
        <v>38</v>
      </c>
      <c r="B49" s="7" t="s">
        <v>9</v>
      </c>
      <c r="C49" s="39" t="s">
        <v>875</v>
      </c>
      <c r="D49" s="7"/>
      <c r="E49" s="6"/>
      <c r="F49" s="53" t="s">
        <v>76</v>
      </c>
      <c r="G49" s="7" t="s">
        <v>886</v>
      </c>
      <c r="H49" s="7"/>
      <c r="I49" s="18"/>
      <c r="J49" s="104"/>
      <c r="K49" s="6"/>
    </row>
    <row r="50" spans="1:107" s="33" customFormat="1" ht="26">
      <c r="A50" s="127">
        <v>39</v>
      </c>
      <c r="B50" s="7" t="s">
        <v>9</v>
      </c>
      <c r="C50" s="39" t="s">
        <v>357</v>
      </c>
      <c r="D50" s="7" t="s">
        <v>10</v>
      </c>
      <c r="E50" s="6"/>
      <c r="F50" s="53" t="s">
        <v>13</v>
      </c>
      <c r="G50" s="7" t="s">
        <v>358</v>
      </c>
      <c r="H50" s="7" t="s">
        <v>130</v>
      </c>
      <c r="I50" s="18" t="s">
        <v>378</v>
      </c>
      <c r="J50" s="104" t="s">
        <v>9</v>
      </c>
      <c r="K50" s="9" t="s">
        <v>359</v>
      </c>
      <c r="BC50" s="105"/>
      <c r="BD50" s="105"/>
      <c r="BE50" s="105"/>
      <c r="BH50" s="105"/>
      <c r="BI50" s="105"/>
      <c r="BJ50" s="105"/>
      <c r="BM50" s="105"/>
      <c r="BN50" s="105"/>
      <c r="BO50" s="105"/>
      <c r="BR50" s="105"/>
      <c r="BS50" s="105"/>
      <c r="BT50" s="105"/>
      <c r="BW50" s="105"/>
      <c r="BX50" s="105"/>
      <c r="BY50" s="105"/>
      <c r="CB50" s="105"/>
      <c r="CC50" s="105"/>
      <c r="CD50" s="105"/>
      <c r="CG50" s="105"/>
      <c r="CH50" s="105"/>
      <c r="CI50" s="105"/>
      <c r="CL50" s="105"/>
      <c r="CM50" s="105"/>
      <c r="CN50" s="105"/>
      <c r="CQ50" s="105"/>
      <c r="CR50" s="105"/>
      <c r="CS50" s="105"/>
      <c r="CV50" s="105"/>
      <c r="CW50" s="105"/>
      <c r="CX50" s="105"/>
      <c r="DA50" s="105"/>
      <c r="DB50" s="105"/>
      <c r="DC50" s="105"/>
    </row>
    <row r="51" spans="1:107" s="33" customFormat="1" ht="39">
      <c r="A51" s="127">
        <v>40</v>
      </c>
      <c r="B51" s="7" t="s">
        <v>9</v>
      </c>
      <c r="C51" s="39" t="s">
        <v>41</v>
      </c>
      <c r="D51" s="7"/>
      <c r="E51" s="6" t="s">
        <v>145</v>
      </c>
      <c r="F51" s="52" t="s">
        <v>13</v>
      </c>
      <c r="G51" s="6" t="s">
        <v>889</v>
      </c>
      <c r="H51" s="7" t="s">
        <v>130</v>
      </c>
      <c r="I51" s="18" t="s">
        <v>43</v>
      </c>
      <c r="J51" s="43" t="s">
        <v>9</v>
      </c>
      <c r="K51" s="6" t="s">
        <v>871</v>
      </c>
      <c r="BC51" s="105"/>
      <c r="BD51" s="105"/>
      <c r="BE51" s="105"/>
      <c r="BH51" s="105"/>
      <c r="BI51" s="105"/>
      <c r="BJ51" s="105"/>
      <c r="BM51" s="105"/>
      <c r="BN51" s="105"/>
      <c r="BO51" s="105"/>
      <c r="BR51" s="105"/>
      <c r="BS51" s="105"/>
      <c r="BT51" s="105"/>
      <c r="BW51" s="105"/>
      <c r="BX51" s="105"/>
      <c r="BY51" s="105"/>
      <c r="CB51" s="105"/>
      <c r="CC51" s="105"/>
      <c r="CD51" s="105"/>
      <c r="CG51" s="105"/>
      <c r="CH51" s="105"/>
      <c r="CI51" s="105"/>
      <c r="CL51" s="105"/>
      <c r="CM51" s="105"/>
      <c r="CN51" s="105"/>
      <c r="CQ51" s="105"/>
      <c r="CR51" s="105"/>
      <c r="CS51" s="105"/>
      <c r="CV51" s="105"/>
      <c r="CW51" s="105"/>
      <c r="CX51" s="105"/>
      <c r="DA51" s="105"/>
      <c r="DB51" s="105"/>
      <c r="DC51" s="105"/>
    </row>
    <row r="52" spans="1:107" s="33" customFormat="1" ht="39">
      <c r="A52" s="127">
        <v>41</v>
      </c>
      <c r="B52" s="7" t="s">
        <v>9</v>
      </c>
      <c r="C52" s="39" t="s">
        <v>832</v>
      </c>
      <c r="D52" s="7"/>
      <c r="E52" s="6"/>
      <c r="F52" s="53" t="s">
        <v>76</v>
      </c>
      <c r="G52" s="7" t="s">
        <v>891</v>
      </c>
      <c r="H52" s="7" t="s">
        <v>130</v>
      </c>
      <c r="I52" s="18" t="s">
        <v>902</v>
      </c>
      <c r="J52" s="104" t="s">
        <v>9</v>
      </c>
      <c r="K52" s="6" t="s">
        <v>903</v>
      </c>
      <c r="BC52" s="105"/>
      <c r="BD52" s="105"/>
      <c r="BE52" s="105"/>
      <c r="BH52" s="105"/>
      <c r="BI52" s="105"/>
      <c r="BJ52" s="105"/>
      <c r="BM52" s="105"/>
      <c r="BN52" s="105"/>
      <c r="BO52" s="105"/>
      <c r="BR52" s="105"/>
      <c r="BS52" s="105"/>
      <c r="BT52" s="105"/>
      <c r="BW52" s="105"/>
      <c r="BX52" s="105"/>
      <c r="BY52" s="105"/>
      <c r="CB52" s="105"/>
      <c r="CC52" s="105"/>
      <c r="CD52" s="105"/>
      <c r="CG52" s="105"/>
      <c r="CH52" s="105"/>
      <c r="CI52" s="105"/>
      <c r="CL52" s="105"/>
      <c r="CM52" s="105"/>
      <c r="CN52" s="105"/>
      <c r="CQ52" s="105"/>
      <c r="CR52" s="105"/>
      <c r="CS52" s="105"/>
      <c r="CV52" s="105"/>
      <c r="CW52" s="105"/>
      <c r="CX52" s="105"/>
      <c r="DA52" s="105"/>
      <c r="DB52" s="105"/>
      <c r="DC52" s="105"/>
    </row>
    <row r="53" spans="1:107" s="33" customFormat="1">
      <c r="A53" s="127">
        <v>42</v>
      </c>
      <c r="B53" s="7" t="s">
        <v>9</v>
      </c>
      <c r="C53" s="39" t="s">
        <v>352</v>
      </c>
      <c r="D53" s="7"/>
      <c r="E53" s="6"/>
      <c r="F53" s="53" t="s">
        <v>50</v>
      </c>
      <c r="G53" s="7" t="s">
        <v>890</v>
      </c>
      <c r="H53" s="7" t="s">
        <v>130</v>
      </c>
      <c r="I53" s="18" t="str">
        <f>HYPERLINK("mailto:iodiaua[at]yahoo.com","iodiaua[at]yahoo.com ")</f>
        <v>iodiaua[at]yahoo.com </v>
      </c>
      <c r="J53" s="104" t="s">
        <v>9</v>
      </c>
      <c r="K53" s="111"/>
      <c r="BC53" s="105"/>
      <c r="BD53" s="105"/>
      <c r="BE53" s="105"/>
      <c r="BH53" s="105"/>
      <c r="BI53" s="105"/>
      <c r="BJ53" s="105"/>
      <c r="BM53" s="105"/>
      <c r="BN53" s="105"/>
      <c r="BO53" s="105"/>
      <c r="BR53" s="105"/>
      <c r="BS53" s="105"/>
      <c r="BT53" s="105"/>
      <c r="BW53" s="105"/>
      <c r="BX53" s="105"/>
      <c r="BY53" s="105"/>
      <c r="CB53" s="105"/>
      <c r="CC53" s="105"/>
      <c r="CD53" s="105"/>
      <c r="CG53" s="105"/>
      <c r="CH53" s="105"/>
      <c r="CI53" s="105"/>
      <c r="CL53" s="105"/>
      <c r="CM53" s="105"/>
      <c r="CN53" s="105"/>
      <c r="CQ53" s="105"/>
      <c r="CR53" s="105"/>
      <c r="CS53" s="105"/>
      <c r="CV53" s="105"/>
      <c r="CW53" s="105"/>
      <c r="CX53" s="105"/>
      <c r="DA53" s="105"/>
      <c r="DB53" s="105"/>
      <c r="DC53" s="105"/>
    </row>
    <row r="54" spans="1:107" s="33" customFormat="1" ht="39">
      <c r="A54" s="127">
        <v>43</v>
      </c>
      <c r="B54" s="7" t="s">
        <v>9</v>
      </c>
      <c r="C54" s="39" t="s">
        <v>44</v>
      </c>
      <c r="D54" s="7"/>
      <c r="E54" s="6" t="s">
        <v>146</v>
      </c>
      <c r="F54" s="53" t="s">
        <v>76</v>
      </c>
      <c r="G54" s="7" t="s">
        <v>817</v>
      </c>
      <c r="H54" s="7" t="s">
        <v>130</v>
      </c>
      <c r="I54" s="18" t="s">
        <v>45</v>
      </c>
      <c r="J54" s="43" t="s">
        <v>9</v>
      </c>
      <c r="K54" s="6" t="s">
        <v>870</v>
      </c>
      <c r="BC54" s="105"/>
      <c r="BD54" s="105"/>
      <c r="BE54" s="105"/>
      <c r="BH54" s="105"/>
      <c r="BI54" s="105"/>
      <c r="BJ54" s="105"/>
      <c r="BM54" s="105"/>
      <c r="BN54" s="105"/>
      <c r="BO54" s="105"/>
      <c r="BR54" s="105"/>
      <c r="BS54" s="105"/>
      <c r="BT54" s="105"/>
      <c r="BW54" s="105"/>
      <c r="BX54" s="105"/>
      <c r="BY54" s="105"/>
      <c r="CB54" s="105"/>
      <c r="CC54" s="105"/>
      <c r="CD54" s="105"/>
      <c r="CG54" s="105"/>
      <c r="CH54" s="105"/>
      <c r="CI54" s="105"/>
      <c r="CL54" s="105"/>
      <c r="CM54" s="105"/>
      <c r="CN54" s="105"/>
      <c r="CQ54" s="105"/>
      <c r="CR54" s="105"/>
      <c r="CS54" s="105"/>
      <c r="CV54" s="105"/>
      <c r="CW54" s="105"/>
      <c r="CX54" s="105"/>
      <c r="DA54" s="105"/>
      <c r="DB54" s="105"/>
      <c r="DC54" s="105"/>
    </row>
    <row r="55" spans="1:107" s="33" customFormat="1" ht="39">
      <c r="A55" s="127">
        <v>44</v>
      </c>
      <c r="B55" s="7" t="s">
        <v>9</v>
      </c>
      <c r="C55" s="39" t="s">
        <v>71</v>
      </c>
      <c r="D55" s="7" t="s">
        <v>867</v>
      </c>
      <c r="E55" s="6" t="s">
        <v>145</v>
      </c>
      <c r="F55" s="53" t="s">
        <v>76</v>
      </c>
      <c r="G55" s="7" t="s">
        <v>817</v>
      </c>
      <c r="H55" s="7" t="s">
        <v>130</v>
      </c>
      <c r="I55" s="18" t="s">
        <v>72</v>
      </c>
      <c r="J55" s="104" t="s">
        <v>9</v>
      </c>
      <c r="K55" s="6" t="s">
        <v>10</v>
      </c>
      <c r="BC55" s="105"/>
      <c r="BD55" s="105"/>
      <c r="BE55" s="105"/>
      <c r="BH55" s="105"/>
      <c r="BI55" s="105"/>
      <c r="BJ55" s="105"/>
      <c r="BM55" s="105"/>
      <c r="BN55" s="105"/>
      <c r="BO55" s="105"/>
      <c r="BR55" s="105"/>
      <c r="BS55" s="105"/>
      <c r="BT55" s="105"/>
      <c r="BW55" s="105"/>
      <c r="BX55" s="105"/>
      <c r="BY55" s="105"/>
      <c r="CB55" s="105"/>
      <c r="CC55" s="105"/>
      <c r="CD55" s="105"/>
      <c r="CG55" s="105"/>
      <c r="CH55" s="105"/>
      <c r="CI55" s="105"/>
      <c r="CL55" s="105"/>
      <c r="CM55" s="105"/>
      <c r="CN55" s="105"/>
      <c r="CQ55" s="105"/>
      <c r="CR55" s="105"/>
      <c r="CS55" s="105"/>
      <c r="CV55" s="105"/>
      <c r="CW55" s="105"/>
      <c r="CX55" s="105"/>
      <c r="DA55" s="105"/>
      <c r="DB55" s="105"/>
      <c r="DC55" s="105"/>
    </row>
    <row r="56" spans="1:107" s="33" customFormat="1" ht="26">
      <c r="A56" s="127">
        <v>45</v>
      </c>
      <c r="B56" s="7" t="s">
        <v>9</v>
      </c>
      <c r="C56" s="39" t="s">
        <v>367</v>
      </c>
      <c r="D56" s="7"/>
      <c r="E56" s="6"/>
      <c r="F56" s="53" t="s">
        <v>13</v>
      </c>
      <c r="G56" s="7" t="s">
        <v>14</v>
      </c>
      <c r="H56" s="7" t="s">
        <v>130</v>
      </c>
      <c r="I56" s="18" t="s">
        <v>384</v>
      </c>
      <c r="J56" s="104" t="s">
        <v>9</v>
      </c>
      <c r="K56" s="111"/>
      <c r="BC56" s="105"/>
      <c r="BD56" s="105"/>
      <c r="BE56" s="105"/>
      <c r="BH56" s="105"/>
      <c r="BI56" s="105"/>
      <c r="BJ56" s="105"/>
      <c r="BM56" s="105"/>
      <c r="BN56" s="105"/>
      <c r="BO56" s="105"/>
      <c r="BR56" s="105"/>
      <c r="BS56" s="105"/>
      <c r="BT56" s="105"/>
      <c r="BW56" s="105"/>
      <c r="BX56" s="105"/>
      <c r="BY56" s="105"/>
      <c r="CB56" s="105"/>
      <c r="CC56" s="105"/>
      <c r="CD56" s="105"/>
      <c r="CG56" s="105"/>
      <c r="CH56" s="105"/>
      <c r="CI56" s="105"/>
      <c r="CL56" s="105"/>
      <c r="CM56" s="105"/>
      <c r="CN56" s="105"/>
      <c r="CQ56" s="105"/>
      <c r="CR56" s="105"/>
      <c r="CS56" s="105"/>
      <c r="CV56" s="105"/>
      <c r="CW56" s="105"/>
      <c r="CX56" s="105"/>
      <c r="DA56" s="105"/>
      <c r="DB56" s="105"/>
      <c r="DC56" s="105"/>
    </row>
    <row r="57" spans="1:107" s="33" customFormat="1" ht="26">
      <c r="A57" s="127">
        <v>46</v>
      </c>
      <c r="B57" s="7" t="s">
        <v>9</v>
      </c>
      <c r="C57" s="39" t="s">
        <v>360</v>
      </c>
      <c r="E57" s="6"/>
      <c r="F57" s="53" t="s">
        <v>13</v>
      </c>
      <c r="G57" s="7" t="s">
        <v>361</v>
      </c>
      <c r="H57" s="7" t="s">
        <v>130</v>
      </c>
      <c r="I57" s="18" t="s">
        <v>379</v>
      </c>
      <c r="J57" s="104" t="s">
        <v>9</v>
      </c>
      <c r="K57" s="7" t="s">
        <v>10</v>
      </c>
      <c r="BC57" s="105"/>
      <c r="BD57" s="105"/>
      <c r="BE57" s="105"/>
      <c r="BH57" s="105"/>
      <c r="BI57" s="105"/>
      <c r="BJ57" s="105"/>
      <c r="BM57" s="105"/>
      <c r="BN57" s="105"/>
      <c r="BO57" s="105"/>
      <c r="BR57" s="105"/>
      <c r="BS57" s="105"/>
      <c r="BT57" s="105"/>
      <c r="BW57" s="105"/>
      <c r="BX57" s="105"/>
      <c r="BY57" s="105"/>
      <c r="CB57" s="105"/>
      <c r="CC57" s="105"/>
      <c r="CD57" s="105"/>
      <c r="CG57" s="105"/>
      <c r="CH57" s="105"/>
      <c r="CI57" s="105"/>
      <c r="CL57" s="105"/>
      <c r="CM57" s="105"/>
      <c r="CN57" s="105"/>
      <c r="CQ57" s="105"/>
      <c r="CR57" s="105"/>
      <c r="CS57" s="105"/>
      <c r="CV57" s="105"/>
      <c r="CW57" s="105"/>
      <c r="CX57" s="105"/>
      <c r="DA57" s="105"/>
      <c r="DB57" s="105"/>
      <c r="DC57" s="105"/>
    </row>
    <row r="58" spans="1:107" s="33" customFormat="1" ht="39">
      <c r="A58" s="127">
        <v>47</v>
      </c>
      <c r="B58" s="7" t="s">
        <v>9</v>
      </c>
      <c r="C58" s="39" t="s">
        <v>371</v>
      </c>
      <c r="D58" s="7"/>
      <c r="E58" s="6" t="s">
        <v>372</v>
      </c>
      <c r="F58" s="53" t="s">
        <v>76</v>
      </c>
      <c r="G58" s="7" t="s">
        <v>817</v>
      </c>
      <c r="H58" s="7" t="s">
        <v>130</v>
      </c>
      <c r="I58" s="18" t="s">
        <v>388</v>
      </c>
      <c r="J58" s="104" t="s">
        <v>9</v>
      </c>
      <c r="K58" s="111"/>
      <c r="BC58" s="105"/>
      <c r="BD58" s="105"/>
      <c r="BE58" s="105"/>
      <c r="BH58" s="105"/>
      <c r="BI58" s="105"/>
      <c r="BJ58" s="105"/>
      <c r="BM58" s="105"/>
      <c r="BN58" s="105"/>
      <c r="BO58" s="105"/>
      <c r="BR58" s="105"/>
      <c r="BS58" s="105"/>
      <c r="BT58" s="105"/>
      <c r="BW58" s="105"/>
      <c r="BX58" s="105"/>
      <c r="BY58" s="105"/>
      <c r="CB58" s="105"/>
      <c r="CC58" s="105"/>
      <c r="CD58" s="105"/>
      <c r="CG58" s="105"/>
      <c r="CH58" s="105"/>
      <c r="CI58" s="105"/>
      <c r="CL58" s="105"/>
      <c r="CM58" s="105"/>
      <c r="CN58" s="105"/>
      <c r="CQ58" s="105"/>
      <c r="CR58" s="105"/>
      <c r="CS58" s="105"/>
      <c r="CV58" s="105"/>
      <c r="CW58" s="105"/>
      <c r="CX58" s="105"/>
      <c r="DA58" s="105"/>
      <c r="DB58" s="105"/>
      <c r="DC58" s="105"/>
    </row>
    <row r="59" spans="1:107" s="33" customFormat="1" ht="26">
      <c r="A59" s="127">
        <v>48</v>
      </c>
      <c r="B59" s="7" t="s">
        <v>9</v>
      </c>
      <c r="C59" s="39" t="s">
        <v>20</v>
      </c>
      <c r="D59" s="7"/>
      <c r="E59" s="7" t="s">
        <v>9</v>
      </c>
      <c r="F59" s="53" t="s">
        <v>13</v>
      </c>
      <c r="G59" s="6" t="s">
        <v>21</v>
      </c>
      <c r="H59" s="7" t="s">
        <v>130</v>
      </c>
      <c r="I59" s="7" t="s">
        <v>22</v>
      </c>
      <c r="J59" s="103" t="s">
        <v>9</v>
      </c>
      <c r="K59" s="7" t="s">
        <v>10</v>
      </c>
      <c r="BC59" s="105"/>
      <c r="BD59" s="105"/>
      <c r="BE59" s="105"/>
      <c r="BH59" s="105"/>
      <c r="BI59" s="105"/>
      <c r="BJ59" s="105"/>
      <c r="BM59" s="105"/>
      <c r="BN59" s="105"/>
      <c r="BO59" s="105"/>
      <c r="BR59" s="105"/>
      <c r="BS59" s="105"/>
      <c r="BT59" s="105"/>
      <c r="BW59" s="105"/>
      <c r="BX59" s="105"/>
      <c r="BY59" s="105"/>
      <c r="CB59" s="105"/>
      <c r="CC59" s="105"/>
      <c r="CD59" s="105"/>
      <c r="CG59" s="105"/>
      <c r="CH59" s="105"/>
      <c r="CI59" s="105"/>
      <c r="CL59" s="105"/>
      <c r="CM59" s="105"/>
      <c r="CN59" s="105"/>
      <c r="CQ59" s="105"/>
      <c r="CR59" s="105"/>
      <c r="CS59" s="105"/>
      <c r="CV59" s="105"/>
      <c r="CW59" s="105"/>
      <c r="CX59" s="105"/>
      <c r="DA59" s="105"/>
      <c r="DB59" s="105"/>
      <c r="DC59" s="105"/>
    </row>
    <row r="60" spans="1:107" s="33" customFormat="1" ht="39">
      <c r="A60" s="127">
        <v>49</v>
      </c>
      <c r="B60" s="7"/>
      <c r="C60" s="39" t="s">
        <v>874</v>
      </c>
      <c r="D60" s="7"/>
      <c r="E60" s="7"/>
      <c r="F60" s="53" t="s">
        <v>76</v>
      </c>
      <c r="G60" s="6" t="s">
        <v>93</v>
      </c>
      <c r="H60" s="7" t="s">
        <v>130</v>
      </c>
      <c r="I60" s="7"/>
      <c r="J60" s="103"/>
      <c r="K60" s="7"/>
      <c r="BC60" s="105"/>
      <c r="BD60" s="105"/>
      <c r="BE60" s="105"/>
      <c r="BH60" s="105"/>
      <c r="BI60" s="105"/>
      <c r="BJ60" s="105"/>
      <c r="BM60" s="105"/>
      <c r="BN60" s="105"/>
      <c r="BO60" s="105"/>
      <c r="BR60" s="105"/>
      <c r="BS60" s="105"/>
      <c r="BT60" s="105"/>
      <c r="BW60" s="105"/>
      <c r="BX60" s="105"/>
      <c r="BY60" s="105"/>
      <c r="CB60" s="105"/>
      <c r="CC60" s="105"/>
      <c r="CD60" s="105"/>
      <c r="CG60" s="105"/>
      <c r="CH60" s="105"/>
      <c r="CI60" s="105"/>
      <c r="CL60" s="105"/>
      <c r="CM60" s="105"/>
      <c r="CN60" s="105"/>
      <c r="CQ60" s="105"/>
      <c r="CR60" s="105"/>
      <c r="CS60" s="105"/>
      <c r="CV60" s="105"/>
      <c r="CW60" s="105"/>
      <c r="CX60" s="105"/>
      <c r="DA60" s="105"/>
      <c r="DB60" s="105"/>
      <c r="DC60" s="105"/>
    </row>
    <row r="61" spans="1:107" s="33" customFormat="1" ht="39">
      <c r="A61" s="127">
        <v>50</v>
      </c>
      <c r="B61" s="7" t="s">
        <v>9</v>
      </c>
      <c r="C61" s="39" t="s">
        <v>73</v>
      </c>
      <c r="D61" s="9" t="s">
        <v>9</v>
      </c>
      <c r="E61" s="6" t="s">
        <v>152</v>
      </c>
      <c r="F61" s="53" t="s">
        <v>76</v>
      </c>
      <c r="G61" s="7" t="s">
        <v>886</v>
      </c>
      <c r="H61" s="7" t="s">
        <v>130</v>
      </c>
      <c r="I61" s="18" t="s">
        <v>74</v>
      </c>
      <c r="J61" s="104" t="s">
        <v>9</v>
      </c>
      <c r="K61" s="6" t="s">
        <v>10</v>
      </c>
      <c r="BC61" s="105"/>
      <c r="BD61" s="105"/>
      <c r="BE61" s="105"/>
      <c r="BH61" s="105"/>
      <c r="BI61" s="105"/>
      <c r="BJ61" s="105"/>
      <c r="BM61" s="105"/>
      <c r="BN61" s="105"/>
      <c r="BO61" s="105"/>
      <c r="BR61" s="105"/>
      <c r="BS61" s="105"/>
      <c r="BT61" s="105"/>
      <c r="BW61" s="105"/>
      <c r="BX61" s="105"/>
      <c r="BY61" s="105"/>
      <c r="CB61" s="105"/>
      <c r="CC61" s="105"/>
      <c r="CD61" s="105"/>
      <c r="CG61" s="105"/>
      <c r="CH61" s="105"/>
      <c r="CI61" s="105"/>
      <c r="CL61" s="105"/>
      <c r="CM61" s="105"/>
      <c r="CN61" s="105"/>
      <c r="CQ61" s="105"/>
      <c r="CR61" s="105"/>
      <c r="CS61" s="105"/>
      <c r="CV61" s="105"/>
      <c r="CW61" s="105"/>
      <c r="CX61" s="105"/>
      <c r="DA61" s="105"/>
      <c r="DB61" s="105"/>
      <c r="DC61" s="105"/>
    </row>
    <row r="62" spans="1:107" s="33" customFormat="1" ht="39">
      <c r="A62" s="127">
        <v>51</v>
      </c>
      <c r="B62" s="7" t="s">
        <v>9</v>
      </c>
      <c r="C62" s="6" t="s">
        <v>362</v>
      </c>
      <c r="D62" s="7" t="s">
        <v>9</v>
      </c>
      <c r="E62" s="6"/>
      <c r="F62" s="53" t="s">
        <v>76</v>
      </c>
      <c r="G62" s="7" t="s">
        <v>891</v>
      </c>
      <c r="H62" s="7" t="s">
        <v>130</v>
      </c>
      <c r="I62" s="18" t="s">
        <v>380</v>
      </c>
      <c r="J62" s="104" t="s">
        <v>9</v>
      </c>
      <c r="K62" s="111"/>
      <c r="L62" s="36"/>
      <c r="BC62" s="105"/>
      <c r="BD62" s="105"/>
      <c r="BE62" s="105"/>
      <c r="BH62" s="105"/>
      <c r="BI62" s="105"/>
      <c r="BJ62" s="105"/>
      <c r="BM62" s="105"/>
      <c r="BN62" s="105"/>
      <c r="BO62" s="105"/>
      <c r="BR62" s="105"/>
      <c r="BS62" s="105"/>
      <c r="BT62" s="105"/>
      <c r="BW62" s="105"/>
      <c r="BX62" s="105"/>
      <c r="BY62" s="105"/>
      <c r="CB62" s="105"/>
      <c r="CC62" s="105"/>
      <c r="CD62" s="105"/>
      <c r="CG62" s="105"/>
      <c r="CH62" s="105"/>
      <c r="CI62" s="105"/>
      <c r="CL62" s="105"/>
      <c r="CM62" s="105"/>
      <c r="CN62" s="105"/>
      <c r="CQ62" s="105"/>
      <c r="CR62" s="105"/>
      <c r="CS62" s="105"/>
      <c r="CV62" s="105"/>
      <c r="CW62" s="105"/>
      <c r="CX62" s="105"/>
      <c r="DA62" s="105"/>
      <c r="DB62" s="105"/>
      <c r="DC62" s="105"/>
    </row>
    <row r="63" spans="1:107" s="37" customFormat="1" ht="39">
      <c r="A63" s="127">
        <v>52</v>
      </c>
      <c r="B63" s="7" t="s">
        <v>9</v>
      </c>
      <c r="C63" s="6" t="s">
        <v>75</v>
      </c>
      <c r="D63" s="9" t="s">
        <v>9</v>
      </c>
      <c r="E63" s="6" t="s">
        <v>153</v>
      </c>
      <c r="F63" s="53" t="s">
        <v>76</v>
      </c>
      <c r="G63" s="7" t="s">
        <v>77</v>
      </c>
      <c r="H63" s="7" t="s">
        <v>130</v>
      </c>
      <c r="I63" s="20" t="s">
        <v>78</v>
      </c>
      <c r="J63" s="104" t="s">
        <v>9</v>
      </c>
      <c r="K63" s="6" t="s">
        <v>10</v>
      </c>
      <c r="L63" s="33"/>
      <c r="M63" s="33"/>
    </row>
    <row r="64" spans="1:107" s="37" customFormat="1" ht="26">
      <c r="A64" s="127">
        <v>53</v>
      </c>
      <c r="B64" s="7" t="s">
        <v>9</v>
      </c>
      <c r="C64" s="6" t="s">
        <v>113</v>
      </c>
      <c r="D64" s="11"/>
      <c r="E64" s="11"/>
      <c r="F64" s="113"/>
      <c r="G64" s="11" t="s">
        <v>114</v>
      </c>
      <c r="H64" s="7"/>
      <c r="I64" s="11" t="s">
        <v>841</v>
      </c>
      <c r="J64" s="115"/>
      <c r="K64" s="11"/>
      <c r="L64" s="33"/>
      <c r="M64" s="33"/>
    </row>
    <row r="65" spans="1:13" s="37" customFormat="1" ht="26">
      <c r="A65" s="127">
        <v>54</v>
      </c>
      <c r="B65" s="7" t="s">
        <v>9</v>
      </c>
      <c r="C65" s="6" t="s">
        <v>877</v>
      </c>
      <c r="D65" s="11"/>
      <c r="E65" s="11"/>
      <c r="F65" s="53" t="s">
        <v>13</v>
      </c>
      <c r="G65" s="7" t="s">
        <v>892</v>
      </c>
      <c r="H65" s="7"/>
      <c r="I65" s="11"/>
      <c r="J65" s="115"/>
      <c r="K65" s="11"/>
      <c r="L65" s="33"/>
      <c r="M65" s="33"/>
    </row>
    <row r="66" spans="1:13" s="37" customFormat="1" ht="26">
      <c r="A66" s="127">
        <v>55</v>
      </c>
      <c r="B66" s="7" t="s">
        <v>9</v>
      </c>
      <c r="C66" s="6" t="s">
        <v>79</v>
      </c>
      <c r="D66" s="9" t="s">
        <v>9</v>
      </c>
      <c r="E66" s="6" t="s">
        <v>154</v>
      </c>
      <c r="F66" s="53" t="s">
        <v>13</v>
      </c>
      <c r="G66" s="7" t="s">
        <v>892</v>
      </c>
      <c r="H66" s="7" t="s">
        <v>130</v>
      </c>
      <c r="I66" s="18" t="s">
        <v>80</v>
      </c>
      <c r="J66" s="104" t="s">
        <v>9</v>
      </c>
      <c r="K66" s="6" t="s">
        <v>10</v>
      </c>
      <c r="L66" s="33"/>
      <c r="M66" s="33"/>
    </row>
    <row r="67" spans="1:13" s="37" customFormat="1" ht="39">
      <c r="A67" s="127">
        <v>56</v>
      </c>
      <c r="B67" s="7" t="s">
        <v>9</v>
      </c>
      <c r="C67" s="6" t="s">
        <v>81</v>
      </c>
      <c r="D67" s="9" t="s">
        <v>9</v>
      </c>
      <c r="E67" s="6" t="s">
        <v>155</v>
      </c>
      <c r="F67" s="53" t="s">
        <v>76</v>
      </c>
      <c r="G67" s="7" t="s">
        <v>844</v>
      </c>
      <c r="H67" s="7" t="s">
        <v>130</v>
      </c>
      <c r="I67" s="19" t="s">
        <v>82</v>
      </c>
      <c r="J67" s="104" t="s">
        <v>9</v>
      </c>
      <c r="K67" s="6"/>
      <c r="L67" s="33"/>
      <c r="M67" s="33"/>
    </row>
    <row r="68" spans="1:13" s="12" customFormat="1" ht="26">
      <c r="A68" s="127">
        <v>57</v>
      </c>
      <c r="B68" s="7" t="s">
        <v>9</v>
      </c>
      <c r="C68" s="39" t="s">
        <v>36</v>
      </c>
      <c r="D68" s="27"/>
      <c r="E68" s="10"/>
      <c r="F68" s="6" t="s">
        <v>84</v>
      </c>
      <c r="G68" s="40" t="s">
        <v>893</v>
      </c>
      <c r="H68" s="7" t="s">
        <v>130</v>
      </c>
      <c r="I68" s="18" t="s">
        <v>37</v>
      </c>
      <c r="J68" s="43" t="s">
        <v>9</v>
      </c>
      <c r="K68" s="6" t="s">
        <v>870</v>
      </c>
    </row>
    <row r="69" spans="1:13" s="37" customFormat="1" ht="26">
      <c r="A69" s="127">
        <v>58</v>
      </c>
      <c r="B69" s="7" t="s">
        <v>9</v>
      </c>
      <c r="C69" s="6" t="s">
        <v>83</v>
      </c>
      <c r="D69" s="7" t="s">
        <v>9</v>
      </c>
      <c r="E69" s="6" t="s">
        <v>151</v>
      </c>
      <c r="F69" s="53" t="s">
        <v>84</v>
      </c>
      <c r="G69" s="7" t="s">
        <v>894</v>
      </c>
      <c r="H69" s="7" t="s">
        <v>130</v>
      </c>
      <c r="I69" s="18" t="str">
        <f>HYPERLINK("mailto:p.c.guzman[at]tue.nl","p.c.guzman[at]tue.nl")</f>
        <v>p.c.guzman[at]tue.nl</v>
      </c>
      <c r="J69" s="104" t="s">
        <v>9</v>
      </c>
      <c r="K69" s="6"/>
      <c r="L69" s="33"/>
      <c r="M69" s="33"/>
    </row>
    <row r="70" spans="1:13" s="37" customFormat="1" ht="39">
      <c r="A70" s="127">
        <v>59</v>
      </c>
      <c r="B70" s="7" t="s">
        <v>9</v>
      </c>
      <c r="C70" s="6" t="s">
        <v>85</v>
      </c>
      <c r="D70" s="9" t="s">
        <v>9</v>
      </c>
      <c r="E70" s="6" t="s">
        <v>151</v>
      </c>
      <c r="F70" s="53" t="s">
        <v>76</v>
      </c>
      <c r="G70" s="7" t="s">
        <v>886</v>
      </c>
      <c r="H70" s="7" t="s">
        <v>130</v>
      </c>
      <c r="I70" s="18" t="s">
        <v>86</v>
      </c>
      <c r="J70" s="104" t="s">
        <v>9</v>
      </c>
      <c r="K70" s="6"/>
      <c r="L70" s="33"/>
      <c r="M70" s="33"/>
    </row>
    <row r="71" spans="1:13" s="37" customFormat="1" ht="39">
      <c r="A71" s="127">
        <v>60</v>
      </c>
      <c r="B71" s="7" t="s">
        <v>9</v>
      </c>
      <c r="C71" s="6" t="s">
        <v>87</v>
      </c>
      <c r="D71" s="9" t="s">
        <v>9</v>
      </c>
      <c r="E71" s="6" t="s">
        <v>156</v>
      </c>
      <c r="F71" s="53" t="s">
        <v>76</v>
      </c>
      <c r="G71" s="7" t="s">
        <v>817</v>
      </c>
      <c r="H71" s="7" t="s">
        <v>130</v>
      </c>
      <c r="I71" s="18" t="s">
        <v>88</v>
      </c>
      <c r="J71" s="104" t="s">
        <v>9</v>
      </c>
      <c r="K71" s="6" t="s">
        <v>10</v>
      </c>
      <c r="L71" s="33"/>
      <c r="M71" s="33"/>
    </row>
    <row r="72" spans="1:13" s="37" customFormat="1" ht="39">
      <c r="A72" s="127">
        <v>61</v>
      </c>
      <c r="B72" s="7" t="s">
        <v>9</v>
      </c>
      <c r="C72" s="6" t="s">
        <v>89</v>
      </c>
      <c r="D72" s="9" t="s">
        <v>9</v>
      </c>
      <c r="E72" s="6" t="s">
        <v>157</v>
      </c>
      <c r="F72" s="53" t="s">
        <v>76</v>
      </c>
      <c r="G72" s="7" t="s">
        <v>18</v>
      </c>
      <c r="H72" s="7" t="s">
        <v>130</v>
      </c>
      <c r="I72" s="18" t="s">
        <v>90</v>
      </c>
      <c r="J72" s="104" t="s">
        <v>9</v>
      </c>
      <c r="K72" s="6" t="s">
        <v>904</v>
      </c>
      <c r="L72" s="33"/>
      <c r="M72" s="33"/>
    </row>
    <row r="73" spans="1:13" s="37" customFormat="1" ht="39">
      <c r="A73" s="127">
        <v>62</v>
      </c>
      <c r="B73" s="7" t="s">
        <v>9</v>
      </c>
      <c r="C73" s="6" t="s">
        <v>857</v>
      </c>
      <c r="D73" s="7"/>
      <c r="E73" s="6"/>
      <c r="F73" s="53" t="s">
        <v>76</v>
      </c>
      <c r="G73" s="7" t="s">
        <v>817</v>
      </c>
      <c r="H73" s="7"/>
      <c r="I73" s="18" t="s">
        <v>858</v>
      </c>
      <c r="J73" s="43"/>
      <c r="K73" s="6" t="s">
        <v>905</v>
      </c>
      <c r="L73" s="33"/>
      <c r="M73" s="33"/>
    </row>
    <row r="74" spans="1:13" s="37" customFormat="1" ht="39">
      <c r="A74" s="127">
        <v>63</v>
      </c>
      <c r="B74" s="7" t="s">
        <v>9</v>
      </c>
      <c r="C74" s="6" t="s">
        <v>365</v>
      </c>
      <c r="D74" s="7" t="s">
        <v>9</v>
      </c>
      <c r="E74" s="6"/>
      <c r="F74" s="53" t="s">
        <v>76</v>
      </c>
      <c r="G74" s="7" t="s">
        <v>886</v>
      </c>
      <c r="H74" s="7" t="s">
        <v>130</v>
      </c>
      <c r="I74" s="18" t="s">
        <v>382</v>
      </c>
      <c r="J74" s="104" t="s">
        <v>9</v>
      </c>
      <c r="K74" s="111"/>
      <c r="L74" s="33"/>
      <c r="M74" s="33"/>
    </row>
    <row r="75" spans="1:13" s="37" customFormat="1" ht="26">
      <c r="A75" s="127">
        <v>64</v>
      </c>
      <c r="B75" s="7" t="s">
        <v>9</v>
      </c>
      <c r="C75" s="6" t="s">
        <v>368</v>
      </c>
      <c r="D75" s="7"/>
      <c r="E75" s="6"/>
      <c r="F75" s="53" t="s">
        <v>13</v>
      </c>
      <c r="G75" s="7" t="s">
        <v>21</v>
      </c>
      <c r="H75" s="7" t="s">
        <v>130</v>
      </c>
      <c r="I75" s="18" t="s">
        <v>385</v>
      </c>
      <c r="J75" s="104" t="s">
        <v>9</v>
      </c>
      <c r="K75" s="111"/>
      <c r="L75" s="33"/>
      <c r="M75" s="33"/>
    </row>
    <row r="76" spans="1:13" s="37" customFormat="1" ht="39">
      <c r="A76" s="127">
        <v>65</v>
      </c>
      <c r="B76" s="7" t="s">
        <v>9</v>
      </c>
      <c r="C76" s="6" t="s">
        <v>868</v>
      </c>
      <c r="D76" s="9" t="s">
        <v>9</v>
      </c>
      <c r="E76" s="6"/>
      <c r="F76" s="53" t="s">
        <v>76</v>
      </c>
      <c r="G76" s="7" t="s">
        <v>895</v>
      </c>
      <c r="H76" s="7"/>
      <c r="I76" s="18" t="s">
        <v>869</v>
      </c>
      <c r="J76" s="104"/>
      <c r="K76" s="6"/>
      <c r="L76" s="33"/>
      <c r="M76" s="33"/>
    </row>
    <row r="77" spans="1:13" s="37" customFormat="1" ht="39">
      <c r="A77" s="127">
        <v>66</v>
      </c>
      <c r="B77" s="7" t="s">
        <v>9</v>
      </c>
      <c r="C77" s="6" t="s">
        <v>52</v>
      </c>
      <c r="D77" s="7" t="s">
        <v>53</v>
      </c>
      <c r="E77" s="7" t="s">
        <v>148</v>
      </c>
      <c r="F77" s="53" t="s">
        <v>76</v>
      </c>
      <c r="G77" s="7" t="s">
        <v>899</v>
      </c>
      <c r="H77" s="7" t="s">
        <v>130</v>
      </c>
      <c r="I77" s="7" t="s">
        <v>54</v>
      </c>
      <c r="J77" s="104" t="s">
        <v>9</v>
      </c>
      <c r="K77" s="7"/>
      <c r="L77" s="33"/>
      <c r="M77" s="33"/>
    </row>
    <row r="78" spans="1:13" s="37" customFormat="1" ht="39">
      <c r="A78" s="127">
        <v>67</v>
      </c>
      <c r="B78" s="7" t="s">
        <v>9</v>
      </c>
      <c r="C78" s="6" t="s">
        <v>876</v>
      </c>
      <c r="D78" s="7"/>
      <c r="E78" s="7"/>
      <c r="F78" s="53" t="s">
        <v>76</v>
      </c>
      <c r="G78" s="7" t="s">
        <v>518</v>
      </c>
      <c r="H78" s="7"/>
      <c r="I78" s="7"/>
      <c r="J78" s="104"/>
      <c r="K78" s="7"/>
      <c r="L78" s="33"/>
      <c r="M78" s="33"/>
    </row>
    <row r="79" spans="1:13" s="37" customFormat="1" ht="26">
      <c r="A79" s="127">
        <v>68</v>
      </c>
      <c r="B79" s="7" t="s">
        <v>9</v>
      </c>
      <c r="C79" s="6" t="s">
        <v>91</v>
      </c>
      <c r="D79" s="9" t="s">
        <v>9</v>
      </c>
      <c r="E79" s="6" t="s">
        <v>158</v>
      </c>
      <c r="F79" s="53" t="s">
        <v>13</v>
      </c>
      <c r="G79" s="7" t="s">
        <v>21</v>
      </c>
      <c r="H79" s="7" t="s">
        <v>130</v>
      </c>
      <c r="I79" s="18" t="str">
        <f>HYPERLINK("mailto:isccl.president[at]gmail.com","isccl.president[at]gmail.com ")</f>
        <v xml:space="preserve">isccl.president[at]gmail.com </v>
      </c>
      <c r="J79" s="104" t="s">
        <v>9</v>
      </c>
      <c r="K79" s="6" t="s">
        <v>10</v>
      </c>
      <c r="L79" s="33"/>
      <c r="M79" s="33"/>
    </row>
    <row r="80" spans="1:13" s="37" customFormat="1" ht="26">
      <c r="A80" s="127">
        <v>69</v>
      </c>
      <c r="B80" s="7" t="s">
        <v>9</v>
      </c>
      <c r="C80" s="6" t="s">
        <v>247</v>
      </c>
      <c r="D80" s="7"/>
      <c r="E80" s="6" t="s">
        <v>872</v>
      </c>
      <c r="F80" s="52" t="s">
        <v>13</v>
      </c>
      <c r="G80" s="6" t="s">
        <v>21</v>
      </c>
      <c r="H80" s="7"/>
      <c r="I80" s="18" t="s">
        <v>873</v>
      </c>
      <c r="J80" s="43"/>
      <c r="K80" s="6"/>
      <c r="M80" s="33"/>
    </row>
    <row r="81" spans="1:107" s="37" customFormat="1" ht="39">
      <c r="A81" s="127">
        <v>70</v>
      </c>
      <c r="B81" s="7" t="s">
        <v>9</v>
      </c>
      <c r="C81" s="39" t="s">
        <v>92</v>
      </c>
      <c r="D81" s="9" t="s">
        <v>9</v>
      </c>
      <c r="E81" s="6" t="s">
        <v>159</v>
      </c>
      <c r="F81" s="53" t="s">
        <v>76</v>
      </c>
      <c r="G81" s="7" t="s">
        <v>93</v>
      </c>
      <c r="H81" s="7" t="s">
        <v>130</v>
      </c>
      <c r="I81" s="18" t="str">
        <f>HYPERLINK("mailto:sue.millar1[at]btinternet.com","sue.millar1[at]btinternet.com")</f>
        <v>sue.millar1[at]btinternet.com</v>
      </c>
      <c r="J81" s="104" t="s">
        <v>9</v>
      </c>
      <c r="K81" s="6" t="s">
        <v>10</v>
      </c>
    </row>
    <row r="82" spans="1:107" s="37" customFormat="1" ht="26">
      <c r="A82" s="127">
        <v>71</v>
      </c>
      <c r="B82" s="7" t="s">
        <v>9</v>
      </c>
      <c r="C82" s="39" t="s">
        <v>46</v>
      </c>
      <c r="D82" s="7"/>
      <c r="E82" s="6" t="s">
        <v>147</v>
      </c>
      <c r="F82" s="52" t="s">
        <v>13</v>
      </c>
      <c r="G82" s="6" t="s">
        <v>21</v>
      </c>
      <c r="H82" s="7" t="s">
        <v>130</v>
      </c>
      <c r="I82" s="18" t="s">
        <v>47</v>
      </c>
      <c r="J82" s="43" t="s">
        <v>9</v>
      </c>
      <c r="K82" s="6" t="s">
        <v>870</v>
      </c>
    </row>
    <row r="83" spans="1:107" s="37" customFormat="1" ht="39">
      <c r="A83" s="127">
        <v>72</v>
      </c>
      <c r="B83" s="7"/>
      <c r="C83" s="39" t="s">
        <v>94</v>
      </c>
      <c r="D83" s="9" t="s">
        <v>9</v>
      </c>
      <c r="E83" s="6" t="s">
        <v>160</v>
      </c>
      <c r="F83" s="53" t="s">
        <v>76</v>
      </c>
      <c r="G83" s="7" t="s">
        <v>886</v>
      </c>
      <c r="H83" s="7" t="s">
        <v>130</v>
      </c>
      <c r="I83" s="18" t="s">
        <v>96</v>
      </c>
      <c r="J83" s="104" t="s">
        <v>9</v>
      </c>
      <c r="K83" s="6" t="s">
        <v>10</v>
      </c>
    </row>
    <row r="84" spans="1:107" s="37" customFormat="1" ht="26">
      <c r="A84" s="127">
        <v>73</v>
      </c>
      <c r="B84" s="7"/>
      <c r="C84" s="39" t="s">
        <v>97</v>
      </c>
      <c r="D84" s="9" t="s">
        <v>9</v>
      </c>
      <c r="E84" s="6" t="s">
        <v>145</v>
      </c>
      <c r="F84" s="53" t="s">
        <v>13</v>
      </c>
      <c r="G84" s="7" t="s">
        <v>892</v>
      </c>
      <c r="H84" s="7" t="s">
        <v>130</v>
      </c>
      <c r="I84" s="18" t="s">
        <v>98</v>
      </c>
      <c r="J84" s="104" t="s">
        <v>9</v>
      </c>
      <c r="K84" s="6"/>
    </row>
    <row r="85" spans="1:107" s="37" customFormat="1" ht="26">
      <c r="A85" s="127">
        <v>74</v>
      </c>
      <c r="B85" s="7" t="s">
        <v>9</v>
      </c>
      <c r="C85" s="39" t="s">
        <v>373</v>
      </c>
      <c r="D85" s="7"/>
      <c r="E85" s="6"/>
      <c r="F85" s="53" t="s">
        <v>13</v>
      </c>
      <c r="G85" s="7" t="s">
        <v>885</v>
      </c>
      <c r="H85" s="7"/>
      <c r="I85" s="18" t="s">
        <v>389</v>
      </c>
      <c r="J85" s="104" t="s">
        <v>9</v>
      </c>
      <c r="K85" s="111"/>
    </row>
    <row r="86" spans="1:107" s="37" customFormat="1" ht="26">
      <c r="A86" s="152">
        <f>A85+1</f>
        <v>75</v>
      </c>
      <c r="B86" s="7" t="s">
        <v>9</v>
      </c>
      <c r="C86" s="39" t="s">
        <v>101</v>
      </c>
      <c r="D86" s="9" t="s">
        <v>9</v>
      </c>
      <c r="E86" s="6" t="s">
        <v>145</v>
      </c>
      <c r="F86" s="53" t="s">
        <v>13</v>
      </c>
      <c r="G86" s="7" t="s">
        <v>885</v>
      </c>
      <c r="H86" s="7" t="s">
        <v>130</v>
      </c>
      <c r="I86" s="18" t="s">
        <v>102</v>
      </c>
      <c r="J86" s="104" t="s">
        <v>9</v>
      </c>
      <c r="K86" s="6"/>
    </row>
    <row r="87" spans="1:107" s="33" customFormat="1" ht="22.5" customHeight="1">
      <c r="A87" s="24" t="s">
        <v>124</v>
      </c>
      <c r="B87" s="91"/>
      <c r="C87" s="92"/>
      <c r="D87" s="92"/>
      <c r="E87" s="92"/>
      <c r="F87" s="92"/>
      <c r="G87" s="92"/>
      <c r="H87" s="92"/>
      <c r="I87" s="77"/>
      <c r="J87" s="93"/>
      <c r="K87" s="94"/>
      <c r="BC87" s="105"/>
      <c r="BD87" s="105"/>
      <c r="BE87" s="105"/>
      <c r="BH87" s="105"/>
      <c r="BI87" s="105"/>
      <c r="BJ87" s="105"/>
      <c r="BM87" s="105"/>
      <c r="BN87" s="105"/>
      <c r="BO87" s="105"/>
      <c r="BR87" s="105"/>
      <c r="BS87" s="105"/>
      <c r="BT87" s="105"/>
      <c r="BW87" s="105"/>
      <c r="BX87" s="105"/>
      <c r="BY87" s="105"/>
      <c r="CB87" s="105"/>
      <c r="CC87" s="105"/>
      <c r="CD87" s="105"/>
      <c r="CG87" s="105"/>
      <c r="CH87" s="105"/>
      <c r="CI87" s="105"/>
      <c r="CL87" s="105"/>
      <c r="CM87" s="105"/>
      <c r="CN87" s="105"/>
      <c r="CQ87" s="105"/>
      <c r="CR87" s="105"/>
      <c r="CS87" s="105"/>
      <c r="CV87" s="105"/>
      <c r="CW87" s="105"/>
      <c r="CX87" s="105"/>
      <c r="DA87" s="105"/>
      <c r="DB87" s="105"/>
      <c r="DC87" s="105"/>
    </row>
    <row r="88" spans="1:107" s="33" customFormat="1" ht="13">
      <c r="A88" s="21" t="s">
        <v>9</v>
      </c>
      <c r="B88" s="6" t="s">
        <v>134</v>
      </c>
      <c r="C88" s="39"/>
      <c r="D88" s="39"/>
      <c r="E88" s="116"/>
      <c r="F88" s="6"/>
      <c r="G88" s="6"/>
      <c r="H88" s="6"/>
      <c r="I88" s="18"/>
      <c r="J88" s="43"/>
      <c r="K88" s="39" t="s">
        <v>139</v>
      </c>
    </row>
    <row r="89" spans="1:107" s="33" customFormat="1" ht="26">
      <c r="A89" s="21" t="s">
        <v>9</v>
      </c>
      <c r="B89" s="6" t="s">
        <v>135</v>
      </c>
      <c r="C89" s="39"/>
      <c r="D89" s="6"/>
      <c r="E89" s="40"/>
      <c r="F89" s="6"/>
      <c r="G89" s="6"/>
      <c r="H89" s="6"/>
      <c r="I89" s="18"/>
      <c r="J89" s="43"/>
      <c r="K89" s="6" t="s">
        <v>138</v>
      </c>
    </row>
    <row r="90" spans="1:107" s="33" customFormat="1" ht="26">
      <c r="A90" s="21" t="s">
        <v>9</v>
      </c>
      <c r="B90" s="6" t="s">
        <v>183</v>
      </c>
      <c r="C90" s="39"/>
      <c r="D90" s="6"/>
      <c r="E90" s="40"/>
      <c r="F90" s="6"/>
      <c r="G90" s="6"/>
      <c r="H90" s="6"/>
      <c r="I90" s="18"/>
      <c r="J90" s="43"/>
      <c r="K90" s="6" t="s">
        <v>184</v>
      </c>
    </row>
    <row r="91" spans="1:107" s="33" customFormat="1" ht="13">
      <c r="A91" s="2" t="s">
        <v>9</v>
      </c>
      <c r="B91" s="6" t="s">
        <v>187</v>
      </c>
      <c r="C91" s="39"/>
      <c r="D91" s="6"/>
      <c r="E91" s="40"/>
      <c r="F91" s="6"/>
      <c r="G91" s="6"/>
      <c r="H91" s="6"/>
      <c r="I91" s="18"/>
      <c r="J91" s="43"/>
      <c r="K91" s="6" t="s">
        <v>188</v>
      </c>
    </row>
    <row r="92" spans="1:107" s="33" customFormat="1" ht="13">
      <c r="A92" s="2" t="s">
        <v>9</v>
      </c>
      <c r="B92" s="6" t="s">
        <v>195</v>
      </c>
      <c r="C92" s="39"/>
      <c r="D92" s="6"/>
      <c r="E92" s="40"/>
      <c r="F92" s="6"/>
      <c r="G92" s="6"/>
      <c r="H92" s="6"/>
      <c r="I92" s="18"/>
      <c r="J92" s="43"/>
      <c r="K92" s="6" t="s">
        <v>196</v>
      </c>
    </row>
    <row r="93" spans="1:107" s="33" customFormat="1" ht="39">
      <c r="A93" s="21">
        <f>A86+1</f>
        <v>76</v>
      </c>
      <c r="B93" s="6" t="s">
        <v>200</v>
      </c>
      <c r="C93" s="39" t="s">
        <v>865</v>
      </c>
      <c r="D93" s="6"/>
      <c r="E93" s="40" t="s">
        <v>159</v>
      </c>
      <c r="F93" s="53" t="s">
        <v>76</v>
      </c>
      <c r="G93" s="7" t="s">
        <v>111</v>
      </c>
      <c r="H93" s="6"/>
      <c r="I93" s="18" t="s">
        <v>866</v>
      </c>
      <c r="J93" s="43"/>
      <c r="K93" s="6" t="s">
        <v>201</v>
      </c>
    </row>
    <row r="94" spans="1:107" s="33" customFormat="1" ht="13">
      <c r="A94" s="2" t="s">
        <v>9</v>
      </c>
      <c r="B94" s="6" t="s">
        <v>205</v>
      </c>
      <c r="C94" s="39"/>
      <c r="D94" s="39"/>
      <c r="E94" s="116"/>
      <c r="F94" s="6"/>
      <c r="G94" s="6"/>
      <c r="H94" s="6"/>
      <c r="I94" s="18"/>
      <c r="J94" s="43"/>
      <c r="K94" s="39" t="s">
        <v>206</v>
      </c>
    </row>
    <row r="95" spans="1:107" s="33" customFormat="1" ht="13">
      <c r="A95" s="2" t="s">
        <v>9</v>
      </c>
      <c r="B95" s="6" t="s">
        <v>213</v>
      </c>
      <c r="C95" s="39"/>
      <c r="D95" s="6"/>
      <c r="E95" s="40"/>
      <c r="F95" s="6"/>
      <c r="G95" s="6"/>
      <c r="H95" s="6"/>
      <c r="I95" s="18"/>
      <c r="J95" s="43"/>
      <c r="K95" s="6" t="s">
        <v>214</v>
      </c>
    </row>
    <row r="96" spans="1:107" s="33" customFormat="1" ht="13">
      <c r="A96" s="2" t="s">
        <v>9</v>
      </c>
      <c r="B96" s="6" t="s">
        <v>218</v>
      </c>
      <c r="C96" s="39"/>
      <c r="D96" s="6"/>
      <c r="E96" s="40"/>
      <c r="F96" s="6"/>
      <c r="G96" s="6"/>
      <c r="H96" s="6"/>
      <c r="I96" s="18"/>
      <c r="J96" s="43"/>
      <c r="K96" s="6" t="s">
        <v>219</v>
      </c>
    </row>
    <row r="97" spans="1:11" s="33" customFormat="1" ht="13">
      <c r="A97" s="2" t="s">
        <v>9</v>
      </c>
      <c r="B97" s="6" t="s">
        <v>223</v>
      </c>
      <c r="C97" s="39"/>
      <c r="D97" s="39"/>
      <c r="E97" s="116"/>
      <c r="F97" s="6"/>
      <c r="G97" s="6"/>
      <c r="H97" s="6"/>
      <c r="I97" s="18"/>
      <c r="J97" s="43"/>
      <c r="K97" s="39" t="s">
        <v>224</v>
      </c>
    </row>
    <row r="98" spans="1:11" s="33" customFormat="1" ht="13">
      <c r="A98" s="2" t="s">
        <v>9</v>
      </c>
      <c r="B98" s="6" t="s">
        <v>228</v>
      </c>
      <c r="C98" s="39"/>
      <c r="D98" s="6"/>
      <c r="E98" s="40"/>
      <c r="F98" s="6"/>
      <c r="G98" s="6"/>
      <c r="H98" s="6"/>
      <c r="I98" s="18"/>
      <c r="J98" s="43"/>
      <c r="K98" s="6" t="s">
        <v>233</v>
      </c>
    </row>
    <row r="99" spans="1:11" s="33" customFormat="1" ht="13">
      <c r="A99" s="2" t="s">
        <v>9</v>
      </c>
      <c r="B99" s="6" t="s">
        <v>236</v>
      </c>
      <c r="C99" s="39"/>
      <c r="D99" s="6"/>
      <c r="E99" s="40"/>
      <c r="F99" s="6"/>
      <c r="G99" s="6"/>
      <c r="H99" s="6"/>
      <c r="I99" s="18"/>
      <c r="J99" s="43"/>
      <c r="K99" s="6" t="s">
        <v>237</v>
      </c>
    </row>
    <row r="100" spans="1:11" s="33" customFormat="1" ht="26">
      <c r="A100" s="21">
        <f>A93+1</f>
        <v>77</v>
      </c>
      <c r="B100" s="6" t="s">
        <v>240</v>
      </c>
      <c r="C100" s="39" t="s">
        <v>848</v>
      </c>
      <c r="D100" s="6"/>
      <c r="E100" s="40" t="s">
        <v>147</v>
      </c>
      <c r="F100" s="6" t="s">
        <v>84</v>
      </c>
      <c r="G100" s="6" t="s">
        <v>849</v>
      </c>
      <c r="H100" s="6"/>
      <c r="I100" s="18" t="s">
        <v>850</v>
      </c>
      <c r="J100" s="43"/>
      <c r="K100" s="6" t="s">
        <v>241</v>
      </c>
    </row>
    <row r="101" spans="1:11" s="33" customFormat="1" ht="13">
      <c r="A101" s="2" t="s">
        <v>9</v>
      </c>
      <c r="B101" s="6" t="s">
        <v>245</v>
      </c>
      <c r="C101" s="39"/>
      <c r="D101" s="6"/>
      <c r="E101" s="40"/>
      <c r="F101" s="6"/>
      <c r="G101" s="6"/>
      <c r="H101" s="6"/>
      <c r="I101" s="18"/>
      <c r="J101" s="43"/>
      <c r="K101" s="6" t="s">
        <v>246</v>
      </c>
    </row>
    <row r="102" spans="1:11" s="33" customFormat="1" ht="26">
      <c r="A102" s="2" t="s">
        <v>9</v>
      </c>
      <c r="B102" s="6" t="s">
        <v>12</v>
      </c>
      <c r="C102" s="39"/>
      <c r="D102" s="39"/>
      <c r="E102" s="116"/>
      <c r="F102" s="6"/>
      <c r="G102" s="6"/>
      <c r="H102" s="6"/>
      <c r="I102" s="18"/>
      <c r="J102" s="43"/>
      <c r="K102" s="39" t="s">
        <v>250</v>
      </c>
    </row>
    <row r="103" spans="1:11" s="33" customFormat="1" ht="13">
      <c r="A103" s="2" t="s">
        <v>9</v>
      </c>
      <c r="B103" s="6" t="s">
        <v>257</v>
      </c>
      <c r="C103" s="39"/>
      <c r="D103" s="6"/>
      <c r="E103" s="40"/>
      <c r="F103" s="6"/>
      <c r="G103" s="6"/>
      <c r="H103" s="7"/>
      <c r="I103" s="18"/>
      <c r="J103" s="43"/>
      <c r="K103" s="6" t="s">
        <v>258</v>
      </c>
    </row>
    <row r="104" spans="1:11" s="33" customFormat="1" ht="13">
      <c r="A104" s="2" t="s">
        <v>9</v>
      </c>
      <c r="B104" s="6" t="s">
        <v>262</v>
      </c>
      <c r="C104" s="39"/>
      <c r="D104" s="6"/>
      <c r="E104" s="40"/>
      <c r="F104" s="6"/>
      <c r="G104" s="6"/>
      <c r="H104" s="7"/>
      <c r="I104" s="18"/>
      <c r="J104" s="43"/>
      <c r="K104" s="6" t="s">
        <v>263</v>
      </c>
    </row>
    <row r="105" spans="1:11" s="33" customFormat="1" ht="13">
      <c r="A105" s="2" t="s">
        <v>9</v>
      </c>
      <c r="B105" s="6" t="s">
        <v>267</v>
      </c>
      <c r="C105" s="39"/>
      <c r="D105" s="6"/>
      <c r="E105" s="40"/>
      <c r="F105" s="6"/>
      <c r="G105" s="6"/>
      <c r="H105" s="7"/>
      <c r="I105" s="18"/>
      <c r="J105" s="43"/>
      <c r="K105" s="6" t="s">
        <v>268</v>
      </c>
    </row>
    <row r="106" spans="1:11" s="33" customFormat="1" ht="13">
      <c r="A106" s="2" t="s">
        <v>9</v>
      </c>
      <c r="B106" s="6" t="s">
        <v>272</v>
      </c>
      <c r="C106" s="39"/>
      <c r="D106" s="6"/>
      <c r="E106" s="40"/>
      <c r="F106" s="6"/>
      <c r="G106" s="6"/>
      <c r="H106" s="7"/>
      <c r="I106" s="18"/>
      <c r="J106" s="43"/>
      <c r="K106" s="6" t="s">
        <v>273</v>
      </c>
    </row>
    <row r="107" spans="1:11" s="33" customFormat="1" ht="13">
      <c r="A107" s="2" t="s">
        <v>9</v>
      </c>
      <c r="B107" s="6" t="s">
        <v>282</v>
      </c>
      <c r="C107" s="39"/>
      <c r="D107" s="6"/>
      <c r="E107" s="40"/>
      <c r="F107" s="6"/>
      <c r="G107" s="6"/>
      <c r="H107" s="7"/>
      <c r="I107" s="18"/>
      <c r="J107" s="43"/>
      <c r="K107" s="6" t="s">
        <v>287</v>
      </c>
    </row>
    <row r="108" spans="1:11" s="33" customFormat="1" ht="13">
      <c r="A108" s="2" t="s">
        <v>9</v>
      </c>
      <c r="B108" s="6" t="s">
        <v>288</v>
      </c>
      <c r="C108" s="39"/>
      <c r="D108" s="6"/>
      <c r="E108" s="40"/>
      <c r="F108" s="6"/>
      <c r="G108" s="6"/>
      <c r="H108" s="7"/>
      <c r="I108" s="18"/>
      <c r="J108" s="43"/>
      <c r="K108" s="6" t="s">
        <v>289</v>
      </c>
    </row>
    <row r="109" spans="1:11" s="33" customFormat="1" ht="13">
      <c r="A109" s="2" t="s">
        <v>9</v>
      </c>
      <c r="B109" s="6" t="s">
        <v>293</v>
      </c>
      <c r="C109" s="39"/>
      <c r="D109" s="6"/>
      <c r="E109" s="40"/>
      <c r="F109" s="6"/>
      <c r="G109" s="6"/>
      <c r="H109" s="7"/>
      <c r="I109" s="18"/>
      <c r="J109" s="43"/>
      <c r="K109" s="6" t="s">
        <v>295</v>
      </c>
    </row>
    <row r="110" spans="1:11" s="33" customFormat="1" ht="26">
      <c r="A110" s="2" t="s">
        <v>9</v>
      </c>
      <c r="B110" s="6" t="s">
        <v>301</v>
      </c>
      <c r="C110" s="39"/>
      <c r="D110" s="6"/>
      <c r="E110" s="40"/>
      <c r="F110" s="6"/>
      <c r="G110" s="6"/>
      <c r="H110" s="7"/>
      <c r="I110" s="18"/>
      <c r="J110" s="43"/>
      <c r="K110" s="6" t="s">
        <v>302</v>
      </c>
    </row>
    <row r="111" spans="1:11" s="33" customFormat="1" ht="13">
      <c r="A111" s="2" t="s">
        <v>9</v>
      </c>
      <c r="B111" s="6" t="s">
        <v>306</v>
      </c>
      <c r="C111" s="39"/>
      <c r="D111" s="6"/>
      <c r="E111" s="40"/>
      <c r="F111" s="6"/>
      <c r="G111" s="6"/>
      <c r="H111" s="7"/>
      <c r="I111" s="18"/>
      <c r="J111" s="43"/>
      <c r="K111" s="6" t="s">
        <v>307</v>
      </c>
    </row>
    <row r="112" spans="1:11" s="33" customFormat="1" ht="13">
      <c r="A112" s="2" t="s">
        <v>9</v>
      </c>
      <c r="B112" s="6" t="s">
        <v>311</v>
      </c>
      <c r="C112" s="39"/>
      <c r="D112" s="6"/>
      <c r="E112" s="40"/>
      <c r="F112" s="6"/>
      <c r="G112" s="6"/>
      <c r="H112" s="7"/>
      <c r="I112" s="18"/>
      <c r="J112" s="43"/>
      <c r="K112" s="6" t="s">
        <v>312</v>
      </c>
    </row>
    <row r="113" spans="1:107" s="33" customFormat="1" ht="13">
      <c r="A113" s="2" t="s">
        <v>9</v>
      </c>
      <c r="B113" s="6" t="s">
        <v>324</v>
      </c>
      <c r="C113" s="39"/>
      <c r="D113" s="6"/>
      <c r="E113" s="40"/>
      <c r="F113" s="6"/>
      <c r="G113" s="6"/>
      <c r="H113" s="7"/>
      <c r="I113" s="18"/>
      <c r="J113" s="43"/>
      <c r="K113" s="6" t="s">
        <v>325</v>
      </c>
    </row>
    <row r="114" spans="1:107" s="33" customFormat="1" ht="13">
      <c r="A114" s="2" t="s">
        <v>9</v>
      </c>
      <c r="B114" s="6" t="s">
        <v>329</v>
      </c>
      <c r="C114" s="39"/>
      <c r="D114" s="6"/>
      <c r="E114" s="40"/>
      <c r="F114" s="6"/>
      <c r="G114" s="6"/>
      <c r="H114" s="7"/>
      <c r="I114" s="18"/>
      <c r="J114" s="43"/>
      <c r="K114" s="6" t="s">
        <v>331</v>
      </c>
    </row>
    <row r="115" spans="1:107" s="33" customFormat="1" ht="39">
      <c r="A115" s="21">
        <f>1+A100</f>
        <v>78</v>
      </c>
      <c r="B115" s="6" t="s">
        <v>337</v>
      </c>
      <c r="C115" s="39" t="s">
        <v>851</v>
      </c>
      <c r="D115" s="6"/>
      <c r="E115" s="40"/>
      <c r="F115" s="53" t="s">
        <v>76</v>
      </c>
      <c r="G115" s="6" t="s">
        <v>852</v>
      </c>
      <c r="H115" s="7"/>
      <c r="I115" s="18" t="s">
        <v>391</v>
      </c>
      <c r="J115" s="43"/>
      <c r="K115" s="6" t="s">
        <v>338</v>
      </c>
    </row>
    <row r="116" spans="1:107" s="33" customFormat="1" ht="13">
      <c r="A116" s="24" t="s">
        <v>125</v>
      </c>
      <c r="B116" s="91"/>
      <c r="C116" s="92"/>
      <c r="D116" s="92"/>
      <c r="E116" s="112"/>
      <c r="F116" s="85"/>
      <c r="G116" s="85"/>
      <c r="H116" s="85"/>
      <c r="I116" s="80"/>
      <c r="J116" s="117"/>
      <c r="K116" s="118"/>
      <c r="BC116" s="105"/>
      <c r="BD116" s="105"/>
      <c r="BE116" s="105"/>
      <c r="BH116" s="105"/>
      <c r="BI116" s="105"/>
      <c r="BJ116" s="105"/>
      <c r="BM116" s="105"/>
      <c r="BN116" s="105"/>
      <c r="BO116" s="105"/>
      <c r="BR116" s="105"/>
      <c r="BS116" s="105"/>
      <c r="BT116" s="105"/>
      <c r="BW116" s="105"/>
      <c r="BX116" s="105"/>
      <c r="BY116" s="105"/>
      <c r="CB116" s="105"/>
      <c r="CC116" s="105"/>
      <c r="CD116" s="105"/>
      <c r="CG116" s="105"/>
      <c r="CH116" s="105"/>
      <c r="CI116" s="105"/>
      <c r="CL116" s="105"/>
      <c r="CM116" s="105"/>
      <c r="CN116" s="105"/>
      <c r="CQ116" s="105"/>
      <c r="CR116" s="105"/>
      <c r="CS116" s="105"/>
      <c r="CV116" s="105"/>
      <c r="CW116" s="105"/>
      <c r="CX116" s="105"/>
      <c r="DA116" s="105"/>
      <c r="DB116" s="105"/>
      <c r="DC116" s="105"/>
    </row>
    <row r="117" spans="1:107" s="33" customFormat="1" ht="13">
      <c r="A117" s="2" t="s">
        <v>9</v>
      </c>
      <c r="B117" s="27" t="s">
        <v>136</v>
      </c>
      <c r="C117" s="7"/>
      <c r="D117" s="6"/>
      <c r="E117" s="6"/>
      <c r="F117" s="6"/>
      <c r="G117" s="6"/>
      <c r="H117" s="7"/>
      <c r="I117" s="6"/>
      <c r="J117" s="43"/>
      <c r="K117" s="6"/>
    </row>
    <row r="118" spans="1:107" s="33" customFormat="1" ht="13">
      <c r="A118" s="2" t="s">
        <v>9</v>
      </c>
      <c r="B118" s="27" t="s">
        <v>137</v>
      </c>
      <c r="C118" s="7"/>
      <c r="D118" s="6"/>
      <c r="E118" s="6"/>
      <c r="F118" s="6"/>
      <c r="G118" s="6"/>
      <c r="H118" s="7"/>
      <c r="I118" s="104"/>
      <c r="J118" s="43"/>
      <c r="K118" s="6"/>
    </row>
    <row r="119" spans="1:107" s="33" customFormat="1" ht="13">
      <c r="A119" s="2" t="s">
        <v>9</v>
      </c>
      <c r="B119" s="27" t="s">
        <v>393</v>
      </c>
      <c r="C119" s="7"/>
      <c r="D119" s="6"/>
      <c r="E119" s="6"/>
      <c r="F119" s="6"/>
      <c r="G119" s="6"/>
      <c r="H119" s="7"/>
      <c r="I119" s="6"/>
      <c r="J119" s="43"/>
      <c r="K119" s="6"/>
    </row>
    <row r="120" spans="1:107" s="33" customFormat="1" ht="13">
      <c r="A120" s="2" t="s">
        <v>9</v>
      </c>
      <c r="B120" s="27" t="s">
        <v>402</v>
      </c>
      <c r="C120" s="7"/>
      <c r="D120" s="6"/>
      <c r="E120" s="6"/>
      <c r="F120" s="6"/>
      <c r="G120" s="6"/>
      <c r="H120" s="7"/>
      <c r="I120" s="6"/>
      <c r="J120" s="43"/>
      <c r="K120" s="6"/>
    </row>
    <row r="121" spans="1:107" s="33" customFormat="1" ht="13">
      <c r="A121" s="2" t="s">
        <v>9</v>
      </c>
      <c r="B121" s="27" t="s">
        <v>406</v>
      </c>
      <c r="C121" s="7"/>
      <c r="D121" s="6"/>
      <c r="E121" s="6"/>
      <c r="F121" s="6"/>
      <c r="G121" s="6"/>
      <c r="H121" s="7"/>
      <c r="I121" s="6"/>
      <c r="J121" s="43"/>
      <c r="K121" s="6"/>
    </row>
    <row r="122" spans="1:107" s="33" customFormat="1" ht="13">
      <c r="A122" s="2" t="s">
        <v>9</v>
      </c>
      <c r="B122" s="27" t="s">
        <v>411</v>
      </c>
      <c r="C122" s="7"/>
      <c r="D122" s="6"/>
      <c r="E122" s="6"/>
      <c r="F122" s="6"/>
      <c r="G122" s="6"/>
      <c r="H122" s="7"/>
      <c r="I122" s="6"/>
      <c r="J122" s="43"/>
      <c r="K122" s="6"/>
    </row>
    <row r="123" spans="1:107" s="33" customFormat="1" ht="13">
      <c r="A123" s="2" t="s">
        <v>9</v>
      </c>
      <c r="B123" s="27" t="s">
        <v>415</v>
      </c>
      <c r="C123" s="7"/>
      <c r="D123" s="6"/>
      <c r="E123" s="29"/>
      <c r="F123" s="6"/>
      <c r="G123" s="6"/>
      <c r="H123" s="7"/>
      <c r="I123" s="6"/>
      <c r="J123" s="104"/>
      <c r="K123" s="6"/>
    </row>
    <row r="124" spans="1:107" s="33" customFormat="1" ht="13">
      <c r="A124" s="2" t="s">
        <v>9</v>
      </c>
      <c r="B124" s="27" t="s">
        <v>419</v>
      </c>
      <c r="C124" s="7"/>
      <c r="D124" s="6"/>
      <c r="E124" s="6"/>
      <c r="F124" s="6"/>
      <c r="G124" s="6"/>
      <c r="H124" s="7"/>
      <c r="I124" s="6"/>
      <c r="J124" s="43"/>
      <c r="K124" s="6"/>
    </row>
    <row r="125" spans="1:107" s="33" customFormat="1" ht="13">
      <c r="A125" s="2" t="s">
        <v>9</v>
      </c>
      <c r="B125" s="27" t="s">
        <v>423</v>
      </c>
      <c r="C125" s="7"/>
      <c r="D125" s="6"/>
      <c r="E125" s="6"/>
      <c r="F125" s="6"/>
      <c r="G125" s="6"/>
      <c r="H125" s="7"/>
      <c r="I125" s="6"/>
      <c r="J125" s="43"/>
      <c r="K125" s="6"/>
    </row>
    <row r="126" spans="1:107" s="33" customFormat="1" ht="13">
      <c r="A126" s="2" t="s">
        <v>9</v>
      </c>
      <c r="B126" s="27" t="s">
        <v>427</v>
      </c>
      <c r="C126" s="7"/>
      <c r="D126" s="6"/>
      <c r="E126" s="6"/>
      <c r="F126" s="6"/>
      <c r="G126" s="6"/>
      <c r="H126" s="7"/>
      <c r="I126" s="6"/>
      <c r="J126" s="43"/>
      <c r="K126" s="6"/>
    </row>
    <row r="127" spans="1:107" s="33" customFormat="1" ht="13">
      <c r="A127" s="2" t="s">
        <v>9</v>
      </c>
      <c r="B127" s="27" t="s">
        <v>431</v>
      </c>
      <c r="C127" s="7"/>
      <c r="D127" s="6"/>
      <c r="E127" s="6"/>
      <c r="F127" s="6"/>
      <c r="G127" s="6"/>
      <c r="H127" s="7"/>
      <c r="I127" s="6"/>
      <c r="J127" s="104"/>
      <c r="K127" s="6"/>
    </row>
    <row r="128" spans="1:107" s="33" customFormat="1" ht="13">
      <c r="A128" s="2" t="s">
        <v>9</v>
      </c>
      <c r="B128" s="27" t="s">
        <v>435</v>
      </c>
      <c r="C128" s="7"/>
      <c r="D128" s="6"/>
      <c r="E128" s="6"/>
      <c r="F128" s="6"/>
      <c r="G128" s="6"/>
      <c r="H128" s="7"/>
      <c r="I128" s="6"/>
      <c r="J128" s="43"/>
      <c r="K128" s="6"/>
    </row>
    <row r="129" spans="1:11" s="33" customFormat="1" ht="13">
      <c r="A129" s="2" t="s">
        <v>9</v>
      </c>
      <c r="B129" s="27" t="s">
        <v>439</v>
      </c>
      <c r="C129" s="7"/>
      <c r="D129" s="6"/>
      <c r="E129" s="6"/>
      <c r="F129" s="6"/>
      <c r="G129" s="6"/>
      <c r="H129" s="7"/>
      <c r="I129" s="6"/>
      <c r="J129" s="43"/>
      <c r="K129" s="6"/>
    </row>
    <row r="130" spans="1:11" s="33" customFormat="1" ht="26">
      <c r="A130" s="2" t="s">
        <v>9</v>
      </c>
      <c r="B130" s="27" t="s">
        <v>443</v>
      </c>
      <c r="C130" s="7"/>
      <c r="D130" s="6"/>
      <c r="E130" s="6"/>
      <c r="F130" s="6"/>
      <c r="G130" s="6"/>
      <c r="H130" s="7"/>
      <c r="I130" s="6"/>
      <c r="J130" s="43"/>
      <c r="K130" s="6"/>
    </row>
    <row r="131" spans="1:11" s="33" customFormat="1" ht="13">
      <c r="A131" s="2" t="s">
        <v>9</v>
      </c>
      <c r="B131" s="27" t="s">
        <v>448</v>
      </c>
      <c r="C131" s="7"/>
      <c r="D131" s="6"/>
      <c r="E131" s="6"/>
      <c r="F131" s="6"/>
      <c r="G131" s="6"/>
      <c r="H131" s="7" t="s">
        <v>130</v>
      </c>
      <c r="I131" s="6"/>
      <c r="J131" s="43"/>
      <c r="K131" s="6"/>
    </row>
    <row r="132" spans="1:11" s="33" customFormat="1" ht="13">
      <c r="A132" s="2" t="s">
        <v>9</v>
      </c>
      <c r="B132" s="27" t="s">
        <v>453</v>
      </c>
      <c r="C132" s="7"/>
      <c r="D132" s="6"/>
      <c r="E132" s="6"/>
      <c r="F132" s="6"/>
      <c r="G132" s="6"/>
      <c r="H132" s="7"/>
      <c r="I132" s="6"/>
      <c r="J132" s="43"/>
      <c r="K132" s="6"/>
    </row>
    <row r="133" spans="1:11" s="33" customFormat="1" ht="13">
      <c r="A133" s="2" t="s">
        <v>9</v>
      </c>
      <c r="B133" s="27" t="s">
        <v>458</v>
      </c>
      <c r="C133" s="7"/>
      <c r="D133" s="6"/>
      <c r="E133" s="6"/>
      <c r="F133" s="6"/>
      <c r="G133" s="6"/>
      <c r="H133" s="7"/>
      <c r="I133" s="6"/>
      <c r="J133" s="43"/>
      <c r="K133" s="6"/>
    </row>
    <row r="134" spans="1:11" s="33" customFormat="1" ht="13">
      <c r="A134" s="2" t="s">
        <v>9</v>
      </c>
      <c r="B134" s="27" t="s">
        <v>461</v>
      </c>
      <c r="C134" s="7"/>
      <c r="D134" s="6"/>
      <c r="E134" s="6"/>
      <c r="F134" s="6"/>
      <c r="G134" s="6"/>
      <c r="H134" s="7"/>
      <c r="I134" s="6"/>
      <c r="J134" s="43"/>
      <c r="K134" s="6"/>
    </row>
    <row r="135" spans="1:11" s="33" customFormat="1" ht="13">
      <c r="A135" s="2" t="s">
        <v>9</v>
      </c>
      <c r="B135" s="27" t="s">
        <v>465</v>
      </c>
      <c r="C135" s="7"/>
      <c r="D135" s="6"/>
      <c r="E135" s="6"/>
      <c r="F135" s="6"/>
      <c r="G135" s="6"/>
      <c r="H135" s="7"/>
      <c r="I135" s="6"/>
      <c r="J135" s="43"/>
      <c r="K135" s="6"/>
    </row>
    <row r="136" spans="1:11" s="33" customFormat="1" ht="13">
      <c r="A136" s="2" t="s">
        <v>9</v>
      </c>
      <c r="B136" s="27" t="s">
        <v>468</v>
      </c>
      <c r="C136" s="7"/>
      <c r="D136" s="6"/>
      <c r="E136" s="6"/>
      <c r="F136" s="6"/>
      <c r="G136" s="6"/>
      <c r="H136" s="7"/>
      <c r="I136" s="6"/>
      <c r="J136" s="43"/>
      <c r="K136" s="6"/>
    </row>
    <row r="137" spans="1:11" s="33" customFormat="1" ht="13">
      <c r="A137" s="2" t="s">
        <v>9</v>
      </c>
      <c r="B137" s="27" t="s">
        <v>473</v>
      </c>
      <c r="C137" s="7"/>
      <c r="D137" s="6"/>
      <c r="E137" s="6"/>
      <c r="F137" s="6"/>
      <c r="G137" s="6"/>
      <c r="H137" s="7"/>
      <c r="I137" s="6"/>
      <c r="J137" s="43"/>
      <c r="K137" s="6"/>
    </row>
    <row r="138" spans="1:11" s="33" customFormat="1" ht="13">
      <c r="A138" s="2" t="s">
        <v>9</v>
      </c>
      <c r="B138" s="27" t="s">
        <v>478</v>
      </c>
      <c r="C138" s="7"/>
      <c r="D138" s="6"/>
      <c r="E138" s="6"/>
      <c r="F138" s="6"/>
      <c r="G138" s="6"/>
      <c r="H138" s="7"/>
      <c r="I138" s="6"/>
      <c r="J138" s="43"/>
      <c r="K138" s="6"/>
    </row>
    <row r="139" spans="1:11" s="33" customFormat="1" ht="13">
      <c r="A139" s="2" t="s">
        <v>9</v>
      </c>
      <c r="B139" s="27" t="s">
        <v>482</v>
      </c>
      <c r="C139" s="7"/>
      <c r="D139" s="6"/>
      <c r="E139" s="6"/>
      <c r="F139" s="6"/>
      <c r="G139" s="6"/>
      <c r="H139" s="7"/>
      <c r="I139" s="6"/>
      <c r="J139" s="43"/>
      <c r="K139" s="6"/>
    </row>
    <row r="140" spans="1:11" s="33" customFormat="1" ht="13">
      <c r="A140" s="2" t="s">
        <v>9</v>
      </c>
      <c r="B140" s="27" t="s">
        <v>487</v>
      </c>
      <c r="C140" s="7"/>
      <c r="D140" s="6"/>
      <c r="E140" s="6"/>
      <c r="F140" s="6"/>
      <c r="G140" s="6"/>
      <c r="H140" s="7"/>
      <c r="I140" s="6"/>
      <c r="J140" s="43"/>
      <c r="K140" s="6"/>
    </row>
    <row r="141" spans="1:11" s="33" customFormat="1" ht="13">
      <c r="A141" s="2" t="s">
        <v>9</v>
      </c>
      <c r="B141" s="27" t="s">
        <v>492</v>
      </c>
      <c r="C141" s="7"/>
      <c r="D141" s="6"/>
      <c r="E141" s="6"/>
      <c r="F141" s="6"/>
      <c r="G141" s="6"/>
      <c r="H141" s="7"/>
      <c r="I141" s="6"/>
      <c r="J141" s="43"/>
      <c r="K141" s="6"/>
    </row>
    <row r="142" spans="1:11" s="33" customFormat="1" ht="13">
      <c r="A142" s="2" t="s">
        <v>9</v>
      </c>
      <c r="B142" s="27" t="s">
        <v>496</v>
      </c>
      <c r="C142" s="7"/>
      <c r="D142" s="6"/>
      <c r="E142" s="6"/>
      <c r="F142" s="6"/>
      <c r="G142" s="6"/>
      <c r="H142" s="7"/>
      <c r="I142" s="6"/>
      <c r="J142" s="43"/>
      <c r="K142" s="6"/>
    </row>
    <row r="143" spans="1:11" s="33" customFormat="1" ht="26">
      <c r="A143" s="2" t="s">
        <v>9</v>
      </c>
      <c r="B143" s="27" t="s">
        <v>501</v>
      </c>
      <c r="C143" s="7"/>
      <c r="D143" s="6"/>
      <c r="E143" s="6"/>
      <c r="F143" s="6"/>
      <c r="G143" s="6"/>
      <c r="H143" s="7"/>
      <c r="I143" s="6"/>
      <c r="J143" s="43"/>
      <c r="K143" s="6"/>
    </row>
    <row r="144" spans="1:11" s="33" customFormat="1" ht="13">
      <c r="A144" s="2" t="s">
        <v>9</v>
      </c>
      <c r="B144" s="27" t="s">
        <v>505</v>
      </c>
      <c r="C144" s="7"/>
      <c r="D144" s="6"/>
      <c r="E144" s="6"/>
      <c r="F144" s="6"/>
      <c r="G144" s="6"/>
      <c r="H144" s="7"/>
      <c r="I144" s="6"/>
      <c r="J144" s="43"/>
      <c r="K144" s="6"/>
    </row>
    <row r="145" spans="1:11" s="33" customFormat="1" ht="13">
      <c r="A145" s="2" t="s">
        <v>9</v>
      </c>
      <c r="B145" s="27" t="s">
        <v>509</v>
      </c>
      <c r="C145" s="7"/>
      <c r="D145" s="6"/>
      <c r="E145" s="6"/>
      <c r="F145" s="6"/>
      <c r="G145" s="6"/>
      <c r="H145" s="7"/>
      <c r="I145" s="6"/>
      <c r="J145" s="43"/>
      <c r="K145" s="6"/>
    </row>
    <row r="146" spans="1:11">
      <c r="A146" s="2" t="s">
        <v>9</v>
      </c>
      <c r="B146" s="27" t="s">
        <v>513</v>
      </c>
      <c r="C146" s="7"/>
      <c r="D146" s="72"/>
      <c r="E146" s="72"/>
      <c r="F146" s="72"/>
      <c r="G146" s="72"/>
      <c r="H146" s="111"/>
      <c r="I146" s="6"/>
      <c r="J146" s="43"/>
      <c r="K146" s="6"/>
    </row>
    <row r="147" spans="1:11">
      <c r="A147" s="2" t="s">
        <v>9</v>
      </c>
      <c r="B147" s="27" t="s">
        <v>518</v>
      </c>
      <c r="C147" s="7"/>
      <c r="D147" s="72"/>
      <c r="E147" s="72"/>
      <c r="F147" s="72"/>
      <c r="G147" s="72"/>
      <c r="H147" s="111"/>
      <c r="I147" s="6"/>
      <c r="J147" s="43"/>
      <c r="K147" s="6"/>
    </row>
    <row r="148" spans="1:11">
      <c r="A148" s="2" t="s">
        <v>9</v>
      </c>
      <c r="B148" s="27" t="s">
        <v>522</v>
      </c>
      <c r="C148" s="7"/>
      <c r="D148" s="72"/>
      <c r="E148" s="72"/>
      <c r="F148" s="72"/>
      <c r="G148" s="72"/>
      <c r="H148" s="111"/>
      <c r="I148" s="6"/>
      <c r="J148" s="43"/>
      <c r="K148" s="6"/>
    </row>
    <row r="149" spans="1:11">
      <c r="A149" s="2" t="s">
        <v>9</v>
      </c>
      <c r="B149" s="27" t="s">
        <v>526</v>
      </c>
      <c r="C149" s="7"/>
      <c r="D149" s="72"/>
      <c r="E149" s="72"/>
      <c r="F149" s="72"/>
      <c r="G149" s="72"/>
      <c r="H149" s="111"/>
      <c r="I149" s="6"/>
      <c r="J149" s="43"/>
      <c r="K149" s="6"/>
    </row>
    <row r="150" spans="1:11">
      <c r="A150" s="2" t="s">
        <v>9</v>
      </c>
      <c r="B150" s="27" t="s">
        <v>530</v>
      </c>
      <c r="C150" s="7"/>
      <c r="D150" s="72"/>
      <c r="E150" s="72"/>
      <c r="F150" s="72"/>
      <c r="G150" s="72"/>
      <c r="H150" s="111"/>
      <c r="I150" s="6"/>
      <c r="J150" s="43"/>
      <c r="K150" s="6"/>
    </row>
    <row r="151" spans="1:11">
      <c r="A151" s="2" t="s">
        <v>9</v>
      </c>
      <c r="B151" s="27" t="s">
        <v>536</v>
      </c>
      <c r="C151" s="7"/>
      <c r="D151" s="72"/>
      <c r="E151" s="6"/>
      <c r="F151" s="72"/>
      <c r="G151" s="6"/>
      <c r="H151" s="111"/>
      <c r="I151" s="6"/>
      <c r="J151" s="43"/>
      <c r="K151" s="72"/>
    </row>
    <row r="152" spans="1:11">
      <c r="A152" s="2" t="s">
        <v>9</v>
      </c>
      <c r="B152" s="27" t="s">
        <v>541</v>
      </c>
      <c r="C152" s="7"/>
      <c r="D152" s="72"/>
      <c r="E152" s="6"/>
      <c r="F152" s="72"/>
      <c r="G152" s="72"/>
      <c r="H152" s="111"/>
      <c r="I152" s="6"/>
      <c r="J152" s="104"/>
      <c r="K152" s="72"/>
    </row>
    <row r="153" spans="1:11">
      <c r="A153" s="2" t="s">
        <v>9</v>
      </c>
      <c r="B153" s="27" t="s">
        <v>544</v>
      </c>
      <c r="C153" s="7"/>
      <c r="D153" s="72"/>
      <c r="E153" s="6"/>
      <c r="F153" s="72"/>
      <c r="G153" s="72"/>
      <c r="H153" s="111"/>
      <c r="I153" s="6"/>
      <c r="J153" s="43"/>
      <c r="K153" s="72"/>
    </row>
    <row r="154" spans="1:11">
      <c r="A154" s="2" t="s">
        <v>9</v>
      </c>
      <c r="B154" s="27" t="s">
        <v>548</v>
      </c>
      <c r="C154" s="7"/>
      <c r="D154" s="72"/>
      <c r="E154" s="6"/>
      <c r="F154" s="72"/>
      <c r="G154" s="72"/>
      <c r="H154" s="111"/>
      <c r="I154" s="6"/>
      <c r="J154" s="43"/>
      <c r="K154" s="72"/>
    </row>
    <row r="155" spans="1:11">
      <c r="A155" s="2" t="s">
        <v>9</v>
      </c>
      <c r="B155" s="27" t="s">
        <v>552</v>
      </c>
      <c r="C155" s="7"/>
      <c r="D155" s="72"/>
      <c r="E155" s="6"/>
      <c r="F155" s="72"/>
      <c r="G155" s="72"/>
      <c r="H155" s="7"/>
      <c r="I155" s="6"/>
      <c r="J155" s="43"/>
      <c r="K155" s="72"/>
    </row>
    <row r="156" spans="1:11">
      <c r="A156" s="2" t="s">
        <v>9</v>
      </c>
      <c r="B156" s="27" t="s">
        <v>556</v>
      </c>
      <c r="C156" s="111"/>
      <c r="D156" s="72"/>
      <c r="E156" s="6"/>
      <c r="F156" s="72"/>
      <c r="G156" s="72"/>
      <c r="H156" s="7" t="s">
        <v>130</v>
      </c>
      <c r="I156" s="72"/>
      <c r="J156" s="72"/>
      <c r="K156" s="72"/>
    </row>
    <row r="157" spans="1:11">
      <c r="A157" s="2" t="s">
        <v>9</v>
      </c>
      <c r="B157" s="27" t="s">
        <v>558</v>
      </c>
      <c r="C157" s="7"/>
      <c r="D157" s="72"/>
      <c r="E157" s="6"/>
      <c r="F157" s="72"/>
      <c r="G157" s="72"/>
      <c r="H157" s="7"/>
      <c r="I157" s="6"/>
      <c r="J157" s="43"/>
      <c r="K157" s="72"/>
    </row>
    <row r="158" spans="1:11">
      <c r="A158" s="2" t="s">
        <v>9</v>
      </c>
      <c r="B158" s="27" t="s">
        <v>562</v>
      </c>
      <c r="C158" s="7"/>
      <c r="D158" s="72"/>
      <c r="E158" s="72"/>
      <c r="F158" s="72"/>
      <c r="G158" s="72"/>
      <c r="H158" s="7"/>
      <c r="I158" s="6"/>
      <c r="J158" s="43"/>
      <c r="K158" s="6"/>
    </row>
    <row r="159" spans="1:11">
      <c r="A159" s="2" t="s">
        <v>9</v>
      </c>
      <c r="B159" s="27" t="s">
        <v>567</v>
      </c>
      <c r="C159" s="7"/>
      <c r="D159" s="72"/>
      <c r="E159" s="72"/>
      <c r="F159" s="72"/>
      <c r="G159" s="72"/>
      <c r="H159" s="7"/>
      <c r="I159" s="6"/>
      <c r="J159" s="43"/>
      <c r="K159" s="6"/>
    </row>
    <row r="160" spans="1:11">
      <c r="A160" s="2" t="s">
        <v>9</v>
      </c>
      <c r="B160" s="27" t="s">
        <v>572</v>
      </c>
      <c r="C160" s="7"/>
      <c r="D160" s="72"/>
      <c r="E160" s="72"/>
      <c r="F160" s="72"/>
      <c r="G160" s="72"/>
      <c r="H160" s="7"/>
      <c r="I160" s="6"/>
      <c r="J160" s="43"/>
      <c r="K160" s="6"/>
    </row>
    <row r="161" spans="1:11">
      <c r="A161" s="2" t="s">
        <v>9</v>
      </c>
      <c r="B161" s="27" t="s">
        <v>577</v>
      </c>
      <c r="C161" s="7"/>
      <c r="D161" s="72"/>
      <c r="E161" s="6"/>
      <c r="F161" s="72"/>
      <c r="G161" s="72"/>
      <c r="H161" s="7" t="s">
        <v>130</v>
      </c>
      <c r="I161" s="6"/>
      <c r="J161" s="43"/>
      <c r="K161" s="72"/>
    </row>
    <row r="162" spans="1:11">
      <c r="A162" s="2" t="s">
        <v>9</v>
      </c>
      <c r="B162" s="27" t="s">
        <v>580</v>
      </c>
      <c r="C162" s="7"/>
      <c r="D162" s="72"/>
      <c r="E162" s="72"/>
      <c r="F162" s="72"/>
      <c r="G162" s="72"/>
      <c r="H162" s="7"/>
      <c r="I162" s="6"/>
      <c r="J162" s="43"/>
      <c r="K162" s="6"/>
    </row>
    <row r="163" spans="1:11">
      <c r="A163" s="2" t="s">
        <v>9</v>
      </c>
      <c r="B163" s="27" t="s">
        <v>585</v>
      </c>
      <c r="C163" s="7"/>
      <c r="D163" s="72"/>
      <c r="E163" s="72"/>
      <c r="F163" s="72"/>
      <c r="G163" s="72"/>
      <c r="H163" s="7"/>
      <c r="I163" s="6"/>
      <c r="J163" s="43"/>
      <c r="K163" s="6"/>
    </row>
    <row r="164" spans="1:11">
      <c r="A164" s="2" t="s">
        <v>9</v>
      </c>
      <c r="B164" s="27" t="s">
        <v>590</v>
      </c>
      <c r="C164" s="7"/>
      <c r="D164" s="72"/>
      <c r="E164" s="6"/>
      <c r="F164" s="72"/>
      <c r="G164" s="72"/>
      <c r="H164" s="7"/>
      <c r="I164" s="6"/>
      <c r="J164" s="43"/>
      <c r="K164" s="72"/>
    </row>
    <row r="165" spans="1:11" ht="26">
      <c r="A165" s="2" t="s">
        <v>9</v>
      </c>
      <c r="B165" s="27" t="s">
        <v>594</v>
      </c>
      <c r="C165" s="7"/>
      <c r="D165" s="72"/>
      <c r="E165" s="6"/>
      <c r="F165" s="72"/>
      <c r="G165" s="72"/>
      <c r="H165" s="7"/>
      <c r="I165" s="6"/>
      <c r="J165" s="43"/>
      <c r="K165" s="72"/>
    </row>
    <row r="166" spans="1:11">
      <c r="A166" s="2" t="s">
        <v>9</v>
      </c>
      <c r="B166" s="27" t="s">
        <v>598</v>
      </c>
      <c r="C166" s="7"/>
      <c r="D166" s="72"/>
      <c r="E166" s="6"/>
      <c r="F166" s="72"/>
      <c r="G166" s="72"/>
      <c r="H166" s="7"/>
      <c r="I166" s="6"/>
      <c r="J166" s="104"/>
      <c r="K166" s="72"/>
    </row>
    <row r="167" spans="1:11">
      <c r="A167" s="2" t="s">
        <v>9</v>
      </c>
      <c r="B167" s="27" t="s">
        <v>601</v>
      </c>
      <c r="C167" s="7"/>
      <c r="D167" s="72"/>
      <c r="E167" s="6"/>
      <c r="F167" s="72"/>
      <c r="G167" s="72"/>
      <c r="H167" s="7"/>
      <c r="I167" s="6"/>
      <c r="J167" s="43"/>
      <c r="K167" s="72"/>
    </row>
    <row r="168" spans="1:11">
      <c r="A168" s="2" t="s">
        <v>9</v>
      </c>
      <c r="B168" s="27" t="s">
        <v>604</v>
      </c>
      <c r="C168" s="7"/>
      <c r="D168" s="72"/>
      <c r="E168" s="6"/>
      <c r="F168" s="72"/>
      <c r="G168" s="72"/>
      <c r="H168" s="7"/>
      <c r="I168" s="6"/>
      <c r="J168" s="43"/>
      <c r="K168" s="72"/>
    </row>
    <row r="169" spans="1:11">
      <c r="A169" s="2" t="s">
        <v>9</v>
      </c>
      <c r="B169" s="27" t="s">
        <v>609</v>
      </c>
      <c r="C169" s="7"/>
      <c r="D169" s="72"/>
      <c r="E169" s="72"/>
      <c r="F169" s="72"/>
      <c r="G169" s="72"/>
      <c r="H169" s="7"/>
      <c r="I169" s="6"/>
      <c r="J169" s="43"/>
      <c r="K169" s="6"/>
    </row>
    <row r="170" spans="1:11">
      <c r="A170" s="2" t="s">
        <v>9</v>
      </c>
      <c r="B170" s="27" t="s">
        <v>614</v>
      </c>
      <c r="C170" s="7"/>
      <c r="D170" s="72"/>
      <c r="E170" s="6"/>
      <c r="F170" s="72"/>
      <c r="G170" s="72"/>
      <c r="H170" s="7"/>
      <c r="I170" s="6"/>
      <c r="J170" s="43"/>
      <c r="K170" s="72"/>
    </row>
    <row r="171" spans="1:11">
      <c r="A171" s="2" t="s">
        <v>9</v>
      </c>
      <c r="B171" s="27" t="s">
        <v>618</v>
      </c>
      <c r="C171" s="7"/>
      <c r="D171" s="72"/>
      <c r="E171" s="6"/>
      <c r="F171" s="72"/>
      <c r="G171" s="72"/>
      <c r="H171" s="7"/>
      <c r="I171" s="6"/>
      <c r="J171" s="43"/>
      <c r="K171" s="72"/>
    </row>
    <row r="172" spans="1:11">
      <c r="A172" s="2" t="s">
        <v>9</v>
      </c>
      <c r="B172" s="27" t="s">
        <v>622</v>
      </c>
      <c r="C172" s="7"/>
      <c r="D172" s="72"/>
      <c r="E172" s="6"/>
      <c r="F172" s="72"/>
      <c r="G172" s="72"/>
      <c r="H172" s="7" t="s">
        <v>130</v>
      </c>
      <c r="I172" s="6"/>
      <c r="J172" s="43"/>
      <c r="K172" s="72"/>
    </row>
    <row r="173" spans="1:11">
      <c r="A173" s="2" t="s">
        <v>9</v>
      </c>
      <c r="B173" s="27" t="s">
        <v>626</v>
      </c>
      <c r="C173" s="7"/>
      <c r="D173" s="72"/>
      <c r="E173" s="6"/>
      <c r="F173" s="72"/>
      <c r="G173" s="6"/>
      <c r="H173" s="7"/>
      <c r="I173" s="6"/>
      <c r="J173" s="104"/>
      <c r="K173" s="72"/>
    </row>
    <row r="174" spans="1:11">
      <c r="A174" s="2" t="s">
        <v>9</v>
      </c>
      <c r="B174" s="27" t="s">
        <v>629</v>
      </c>
      <c r="C174" s="7"/>
      <c r="D174" s="72"/>
      <c r="E174" s="6"/>
      <c r="F174" s="72"/>
      <c r="G174" s="72"/>
      <c r="H174" s="7"/>
      <c r="I174" s="6"/>
      <c r="J174" s="43"/>
      <c r="K174" s="72"/>
    </row>
    <row r="175" spans="1:11">
      <c r="A175" s="2" t="s">
        <v>9</v>
      </c>
      <c r="B175" s="27" t="s">
        <v>633</v>
      </c>
      <c r="C175" s="7"/>
      <c r="D175" s="72"/>
      <c r="E175" s="6"/>
      <c r="F175" s="72"/>
      <c r="G175" s="72"/>
      <c r="H175" s="7"/>
      <c r="I175" s="6"/>
      <c r="J175" s="43"/>
      <c r="K175" s="72"/>
    </row>
    <row r="176" spans="1:11">
      <c r="A176" s="2" t="s">
        <v>9</v>
      </c>
      <c r="B176" s="27" t="s">
        <v>637</v>
      </c>
      <c r="C176" s="7"/>
      <c r="D176" s="72"/>
      <c r="E176" s="6"/>
      <c r="F176" s="72"/>
      <c r="G176" s="72"/>
      <c r="H176" s="7"/>
      <c r="I176" s="6"/>
      <c r="J176" s="43"/>
      <c r="K176" s="72"/>
    </row>
    <row r="177" spans="1:11">
      <c r="A177" s="2" t="s">
        <v>9</v>
      </c>
      <c r="B177" s="27" t="s">
        <v>642</v>
      </c>
      <c r="C177" s="7"/>
      <c r="D177" s="72"/>
      <c r="E177" s="6"/>
      <c r="F177" s="72"/>
      <c r="G177" s="72"/>
      <c r="H177" s="7"/>
      <c r="I177" s="6"/>
      <c r="J177" s="43"/>
      <c r="K177" s="72"/>
    </row>
    <row r="178" spans="1:11">
      <c r="A178" s="2" t="s">
        <v>9</v>
      </c>
      <c r="B178" s="27" t="s">
        <v>646</v>
      </c>
      <c r="C178" s="7"/>
      <c r="D178" s="72"/>
      <c r="E178" s="6"/>
      <c r="F178" s="72"/>
      <c r="G178" s="72"/>
      <c r="H178" s="7"/>
      <c r="I178" s="6"/>
      <c r="J178" s="43"/>
      <c r="K178" s="72"/>
    </row>
    <row r="179" spans="1:11" ht="26">
      <c r="A179" s="2" t="s">
        <v>9</v>
      </c>
      <c r="B179" s="27" t="s">
        <v>650</v>
      </c>
      <c r="C179" s="7" t="s">
        <v>112</v>
      </c>
      <c r="D179" s="72"/>
      <c r="E179" s="6"/>
      <c r="F179" s="72"/>
      <c r="G179" s="72" t="s">
        <v>9</v>
      </c>
      <c r="H179" s="7"/>
      <c r="I179" s="6"/>
      <c r="J179" s="43"/>
      <c r="K179" s="7" t="s">
        <v>864</v>
      </c>
    </row>
    <row r="180" spans="1:11">
      <c r="A180" s="2" t="s">
        <v>9</v>
      </c>
      <c r="B180" s="27" t="s">
        <v>654</v>
      </c>
      <c r="C180" s="7"/>
      <c r="D180" s="72"/>
      <c r="E180" s="6"/>
      <c r="F180" s="72"/>
      <c r="G180" s="72"/>
      <c r="H180" s="7"/>
      <c r="I180" s="6"/>
      <c r="J180" s="43"/>
      <c r="K180" s="72"/>
    </row>
    <row r="181" spans="1:11">
      <c r="A181" s="2" t="s">
        <v>9</v>
      </c>
      <c r="B181" s="27" t="s">
        <v>658</v>
      </c>
      <c r="C181" s="7"/>
      <c r="D181" s="72"/>
      <c r="E181" s="6"/>
      <c r="F181" s="72"/>
      <c r="G181" s="72"/>
      <c r="H181" s="7" t="s">
        <v>130</v>
      </c>
      <c r="I181" s="6"/>
      <c r="J181" s="43"/>
      <c r="K181" s="72"/>
    </row>
    <row r="182" spans="1:11">
      <c r="A182" s="2" t="s">
        <v>9</v>
      </c>
      <c r="B182" s="27" t="s">
        <v>662</v>
      </c>
      <c r="C182" s="7"/>
      <c r="D182" s="72"/>
      <c r="E182" s="6"/>
      <c r="F182" s="72"/>
      <c r="G182" s="6"/>
      <c r="H182" s="7"/>
      <c r="I182" s="6"/>
      <c r="J182" s="43"/>
      <c r="K182" s="72"/>
    </row>
    <row r="183" spans="1:11">
      <c r="A183" s="2" t="s">
        <v>9</v>
      </c>
      <c r="B183" s="27" t="s">
        <v>667</v>
      </c>
      <c r="C183" s="7"/>
      <c r="D183" s="72"/>
      <c r="E183" s="72"/>
      <c r="F183" s="72"/>
      <c r="G183" s="72"/>
      <c r="H183" s="7"/>
      <c r="I183" s="6"/>
      <c r="J183" s="43"/>
      <c r="K183" s="6"/>
    </row>
    <row r="184" spans="1:11">
      <c r="A184" s="2" t="s">
        <v>9</v>
      </c>
      <c r="B184" s="27" t="s">
        <v>672</v>
      </c>
      <c r="C184" s="7"/>
      <c r="D184" s="72"/>
      <c r="E184" s="72"/>
      <c r="F184" s="72"/>
      <c r="G184" s="72"/>
      <c r="H184" s="7"/>
      <c r="I184" s="6"/>
      <c r="J184" s="43"/>
      <c r="K184" s="6"/>
    </row>
    <row r="185" spans="1:11">
      <c r="A185" s="2" t="s">
        <v>9</v>
      </c>
      <c r="B185" s="27" t="s">
        <v>676</v>
      </c>
      <c r="C185" s="7"/>
      <c r="D185" s="72"/>
      <c r="E185" s="72"/>
      <c r="F185" s="72"/>
      <c r="G185" s="72"/>
      <c r="H185" s="7"/>
      <c r="I185" s="6"/>
      <c r="J185" s="43"/>
      <c r="K185" s="6"/>
    </row>
    <row r="186" spans="1:11">
      <c r="A186" s="2" t="s">
        <v>9</v>
      </c>
      <c r="B186" s="27" t="s">
        <v>680</v>
      </c>
      <c r="C186" s="7"/>
      <c r="D186" s="72"/>
      <c r="E186" s="72"/>
      <c r="F186" s="72"/>
      <c r="G186" s="72"/>
      <c r="H186" s="7"/>
      <c r="I186" s="6"/>
      <c r="J186" s="43"/>
      <c r="K186" s="6"/>
    </row>
    <row r="187" spans="1:11">
      <c r="A187" s="2" t="s">
        <v>9</v>
      </c>
      <c r="B187" s="27" t="s">
        <v>685</v>
      </c>
      <c r="C187" s="7"/>
      <c r="D187" s="72"/>
      <c r="E187" s="6"/>
      <c r="F187" s="72"/>
      <c r="G187" s="72"/>
      <c r="H187" s="7"/>
      <c r="I187" s="6"/>
      <c r="J187" s="43"/>
      <c r="K187" s="72"/>
    </row>
    <row r="188" spans="1:11">
      <c r="A188" s="2" t="s">
        <v>9</v>
      </c>
      <c r="B188" s="27" t="s">
        <v>689</v>
      </c>
      <c r="C188" s="7"/>
      <c r="D188" s="72"/>
      <c r="E188" s="6"/>
      <c r="F188" s="72"/>
      <c r="G188" s="72"/>
      <c r="H188" s="7"/>
      <c r="I188" s="6"/>
      <c r="J188" s="43"/>
      <c r="K188" s="72"/>
    </row>
    <row r="189" spans="1:11">
      <c r="A189" s="2" t="s">
        <v>9</v>
      </c>
      <c r="B189" s="27" t="s">
        <v>693</v>
      </c>
      <c r="C189" s="7"/>
      <c r="D189" s="72"/>
      <c r="E189" s="6"/>
      <c r="F189" s="72"/>
      <c r="G189" s="72"/>
      <c r="H189" s="7"/>
      <c r="I189" s="6"/>
      <c r="J189" s="43"/>
      <c r="K189" s="72"/>
    </row>
    <row r="190" spans="1:11">
      <c r="A190" s="2" t="s">
        <v>9</v>
      </c>
      <c r="B190" s="27" t="s">
        <v>697</v>
      </c>
      <c r="C190" s="7"/>
      <c r="D190" s="72"/>
      <c r="E190" s="6"/>
      <c r="F190" s="72"/>
      <c r="G190" s="72"/>
      <c r="H190" s="7"/>
      <c r="I190" s="6"/>
      <c r="J190" s="43"/>
      <c r="K190" s="72"/>
    </row>
    <row r="191" spans="1:11">
      <c r="A191" s="2" t="s">
        <v>9</v>
      </c>
      <c r="B191" s="27" t="s">
        <v>701</v>
      </c>
      <c r="C191" s="7"/>
      <c r="D191" s="72"/>
      <c r="E191" s="6"/>
      <c r="F191" s="72"/>
      <c r="G191" s="72"/>
      <c r="H191" s="7"/>
      <c r="I191" s="6"/>
      <c r="J191" s="104"/>
      <c r="K191" s="72"/>
    </row>
    <row r="192" spans="1:11">
      <c r="A192" s="2" t="s">
        <v>9</v>
      </c>
      <c r="B192" s="27" t="s">
        <v>704</v>
      </c>
      <c r="C192" s="7"/>
      <c r="D192" s="72"/>
      <c r="E192" s="6"/>
      <c r="F192" s="72"/>
      <c r="G192" s="72"/>
      <c r="H192" s="7"/>
      <c r="I192" s="6"/>
      <c r="J192" s="104"/>
      <c r="K192" s="72"/>
    </row>
    <row r="193" spans="1:11">
      <c r="A193" s="2" t="s">
        <v>9</v>
      </c>
      <c r="B193" s="27" t="s">
        <v>707</v>
      </c>
      <c r="C193" s="7"/>
      <c r="D193" s="72"/>
      <c r="E193" s="6"/>
      <c r="F193" s="72"/>
      <c r="G193" s="72"/>
      <c r="H193" s="7"/>
      <c r="I193" s="6"/>
      <c r="J193" s="104"/>
      <c r="K193" s="72"/>
    </row>
    <row r="194" spans="1:11">
      <c r="A194" s="2" t="s">
        <v>9</v>
      </c>
      <c r="B194" s="27" t="s">
        <v>710</v>
      </c>
      <c r="C194" s="7"/>
      <c r="D194" s="72"/>
      <c r="E194" s="6"/>
      <c r="F194" s="72"/>
      <c r="G194" s="72"/>
      <c r="H194" s="7"/>
      <c r="I194" s="6"/>
      <c r="J194" s="43"/>
      <c r="K194" s="72"/>
    </row>
    <row r="195" spans="1:11">
      <c r="A195" s="2" t="s">
        <v>9</v>
      </c>
      <c r="B195" s="27" t="s">
        <v>714</v>
      </c>
      <c r="C195" s="7"/>
      <c r="D195" s="72"/>
      <c r="F195" s="72"/>
      <c r="G195" s="6"/>
      <c r="H195" s="7"/>
      <c r="I195" s="6"/>
      <c r="J195" s="43"/>
      <c r="K195" s="6"/>
    </row>
    <row r="196" spans="1:11">
      <c r="A196" s="2" t="s">
        <v>9</v>
      </c>
      <c r="B196" s="27" t="s">
        <v>719</v>
      </c>
      <c r="C196" s="7"/>
      <c r="D196" s="72"/>
      <c r="E196" s="6"/>
      <c r="F196" s="72"/>
      <c r="G196" s="6"/>
      <c r="H196" s="7"/>
      <c r="I196" s="6"/>
      <c r="J196" s="43"/>
      <c r="K196" s="72"/>
    </row>
    <row r="197" spans="1:11">
      <c r="A197" s="2" t="s">
        <v>9</v>
      </c>
      <c r="B197" s="27" t="s">
        <v>719</v>
      </c>
      <c r="C197" s="7"/>
      <c r="D197" s="72"/>
      <c r="E197" s="6"/>
      <c r="F197" s="72"/>
      <c r="G197" s="6"/>
      <c r="H197" s="7"/>
      <c r="I197" s="6"/>
      <c r="J197" s="43"/>
      <c r="K197" s="72"/>
    </row>
    <row r="198" spans="1:11">
      <c r="A198" s="2" t="s">
        <v>9</v>
      </c>
      <c r="B198" s="27" t="s">
        <v>725</v>
      </c>
      <c r="C198" s="7"/>
      <c r="D198" s="72"/>
      <c r="E198" s="6"/>
      <c r="F198" s="6"/>
      <c r="G198" s="6"/>
      <c r="H198" s="7"/>
      <c r="I198" s="6"/>
      <c r="J198" s="43"/>
      <c r="K198" s="72"/>
    </row>
    <row r="199" spans="1:11" ht="26">
      <c r="A199" s="2" t="s">
        <v>9</v>
      </c>
      <c r="B199" s="27" t="s">
        <v>729</v>
      </c>
      <c r="C199" s="7"/>
      <c r="D199" s="72"/>
      <c r="E199" s="6"/>
      <c r="F199" s="6"/>
      <c r="G199" s="6"/>
      <c r="H199" s="7"/>
      <c r="I199" s="6"/>
      <c r="J199" s="43"/>
      <c r="K199" s="72"/>
    </row>
    <row r="200" spans="1:11">
      <c r="A200" s="2" t="s">
        <v>9</v>
      </c>
      <c r="B200" s="27" t="s">
        <v>734</v>
      </c>
      <c r="C200" s="7"/>
      <c r="D200" s="72"/>
      <c r="E200" s="6"/>
      <c r="F200" s="6"/>
      <c r="G200" s="6"/>
      <c r="H200" s="7"/>
      <c r="I200" s="6"/>
      <c r="J200" s="43"/>
      <c r="K200" s="72"/>
    </row>
    <row r="201" spans="1:11">
      <c r="A201" s="2" t="s">
        <v>9</v>
      </c>
      <c r="B201" s="27" t="s">
        <v>738</v>
      </c>
      <c r="C201" s="7"/>
      <c r="D201" s="72"/>
      <c r="E201" s="6"/>
      <c r="F201" s="6"/>
      <c r="G201" s="6"/>
      <c r="H201" s="7"/>
      <c r="I201" s="6"/>
      <c r="J201" s="43"/>
      <c r="K201" s="72"/>
    </row>
    <row r="202" spans="1:11">
      <c r="A202" s="2" t="s">
        <v>9</v>
      </c>
      <c r="B202" s="27" t="s">
        <v>742</v>
      </c>
      <c r="C202" s="7"/>
      <c r="D202" s="72"/>
      <c r="E202" s="6"/>
      <c r="F202" s="6"/>
      <c r="G202" s="6"/>
      <c r="H202" s="7"/>
      <c r="I202" s="6"/>
      <c r="J202" s="43"/>
      <c r="K202" s="72"/>
    </row>
    <row r="203" spans="1:11">
      <c r="A203" s="2" t="s">
        <v>9</v>
      </c>
      <c r="B203" s="27" t="s">
        <v>746</v>
      </c>
      <c r="C203" s="7"/>
      <c r="D203" s="72"/>
      <c r="E203" s="6"/>
      <c r="F203" s="6"/>
      <c r="G203" s="6"/>
      <c r="H203" s="7"/>
      <c r="I203" s="6"/>
      <c r="J203" s="43"/>
      <c r="K203" s="72"/>
    </row>
    <row r="204" spans="1:11">
      <c r="A204" s="2" t="s">
        <v>9</v>
      </c>
      <c r="B204" s="27" t="s">
        <v>751</v>
      </c>
      <c r="C204" s="7"/>
      <c r="D204" s="72"/>
      <c r="E204" s="6"/>
      <c r="F204" s="6"/>
      <c r="G204" s="6"/>
      <c r="H204" s="7"/>
      <c r="I204" s="6"/>
      <c r="J204" s="43"/>
      <c r="K204" s="72"/>
    </row>
    <row r="205" spans="1:11">
      <c r="A205" s="2" t="s">
        <v>9</v>
      </c>
      <c r="B205" s="27" t="s">
        <v>755</v>
      </c>
      <c r="C205" s="7"/>
      <c r="D205" s="72"/>
      <c r="E205" s="6"/>
      <c r="F205" s="6"/>
      <c r="G205" s="6"/>
      <c r="H205" s="7"/>
      <c r="I205" s="6"/>
      <c r="J205" s="43"/>
      <c r="K205" s="72"/>
    </row>
    <row r="206" spans="1:11">
      <c r="A206" s="2" t="s">
        <v>9</v>
      </c>
      <c r="B206" s="27" t="s">
        <v>759</v>
      </c>
      <c r="C206" s="7"/>
      <c r="D206" s="72"/>
      <c r="E206" s="6"/>
      <c r="F206" s="6"/>
      <c r="G206" s="6"/>
      <c r="H206" s="7"/>
      <c r="I206" s="6"/>
      <c r="J206" s="43"/>
      <c r="K206" s="72"/>
    </row>
    <row r="207" spans="1:11">
      <c r="A207" s="21">
        <f>1+A115</f>
        <v>79</v>
      </c>
      <c r="B207" s="27" t="s">
        <v>763</v>
      </c>
      <c r="C207" s="6" t="s">
        <v>374</v>
      </c>
      <c r="D207" s="72"/>
      <c r="E207" s="6"/>
      <c r="F207" s="53" t="s">
        <v>50</v>
      </c>
      <c r="G207" s="16" t="s">
        <v>107</v>
      </c>
      <c r="H207" s="7"/>
      <c r="I207" s="18" t="s">
        <v>390</v>
      </c>
      <c r="J207" s="43"/>
      <c r="K207" s="72"/>
    </row>
    <row r="208" spans="1:11">
      <c r="A208" s="2" t="s">
        <v>9</v>
      </c>
      <c r="B208" s="27" t="s">
        <v>767</v>
      </c>
      <c r="C208" s="7"/>
      <c r="D208" s="72"/>
      <c r="E208" s="6"/>
      <c r="F208" s="6"/>
      <c r="G208" s="6"/>
      <c r="H208" s="7"/>
      <c r="I208" s="6"/>
      <c r="J208" s="43"/>
      <c r="K208" s="72"/>
    </row>
    <row r="209" spans="1:14">
      <c r="A209" s="2" t="s">
        <v>9</v>
      </c>
      <c r="B209" s="27" t="s">
        <v>771</v>
      </c>
      <c r="C209" s="7"/>
      <c r="D209" s="72"/>
      <c r="E209" s="6"/>
      <c r="F209" s="6"/>
      <c r="G209" s="6"/>
      <c r="H209" s="7"/>
      <c r="I209" s="6"/>
      <c r="J209" s="43"/>
      <c r="K209" s="72"/>
    </row>
    <row r="210" spans="1:14">
      <c r="A210" s="2" t="s">
        <v>9</v>
      </c>
      <c r="B210" s="27" t="s">
        <v>776</v>
      </c>
      <c r="C210" s="7"/>
      <c r="D210" s="72"/>
      <c r="E210" s="6"/>
      <c r="F210" s="6"/>
      <c r="G210" s="6"/>
      <c r="H210" s="7" t="s">
        <v>130</v>
      </c>
      <c r="I210" s="6"/>
      <c r="J210" s="43"/>
      <c r="K210" s="72"/>
    </row>
    <row r="211" spans="1:14" s="37" customFormat="1" ht="39">
      <c r="A211" s="26">
        <f>1+A207</f>
        <v>80</v>
      </c>
      <c r="B211" s="27" t="s">
        <v>844</v>
      </c>
      <c r="C211" s="7" t="s">
        <v>127</v>
      </c>
      <c r="D211" s="7"/>
      <c r="E211" s="7"/>
      <c r="F211" s="53" t="s">
        <v>76</v>
      </c>
      <c r="G211" s="7" t="s">
        <v>844</v>
      </c>
      <c r="H211" s="7" t="s">
        <v>130</v>
      </c>
      <c r="I211" s="100" t="s">
        <v>392</v>
      </c>
      <c r="J211" s="103"/>
      <c r="K211" s="7"/>
    </row>
    <row r="212" spans="1:14">
      <c r="A212" s="2" t="s">
        <v>9</v>
      </c>
      <c r="B212" s="27" t="s">
        <v>781</v>
      </c>
      <c r="C212" s="7"/>
      <c r="D212" s="72"/>
      <c r="E212" s="6"/>
      <c r="F212" s="72"/>
      <c r="G212" s="72"/>
      <c r="H212" s="7"/>
      <c r="I212" s="6"/>
      <c r="J212" s="43"/>
      <c r="K212" s="72"/>
      <c r="N212" s="30" t="s">
        <v>831</v>
      </c>
    </row>
    <row r="213" spans="1:14">
      <c r="A213" s="2" t="s">
        <v>9</v>
      </c>
      <c r="B213" s="27" t="s">
        <v>785</v>
      </c>
      <c r="C213" s="7"/>
      <c r="D213" s="72"/>
      <c r="E213" s="6"/>
      <c r="F213" s="72"/>
      <c r="G213" s="72"/>
      <c r="H213" s="111"/>
      <c r="I213" s="6"/>
      <c r="J213" s="43"/>
      <c r="K213" s="72"/>
    </row>
    <row r="214" spans="1:14">
      <c r="A214" s="2" t="s">
        <v>9</v>
      </c>
      <c r="B214" s="27" t="s">
        <v>789</v>
      </c>
      <c r="C214" s="7"/>
      <c r="D214" s="72"/>
      <c r="E214" s="6"/>
      <c r="F214" s="72"/>
      <c r="G214" s="6"/>
      <c r="H214" s="111"/>
      <c r="I214" s="6"/>
      <c r="J214" s="43"/>
      <c r="K214" s="72"/>
    </row>
    <row r="215" spans="1:14" ht="26">
      <c r="A215" s="2" t="s">
        <v>9</v>
      </c>
      <c r="B215" s="27" t="s">
        <v>793</v>
      </c>
      <c r="C215" s="7"/>
      <c r="D215" s="72"/>
      <c r="E215" s="6"/>
      <c r="F215" s="72"/>
      <c r="G215" s="7"/>
      <c r="H215" s="111"/>
      <c r="I215" s="6"/>
      <c r="J215" s="43"/>
      <c r="K215" s="72"/>
    </row>
    <row r="216" spans="1:14">
      <c r="A216" s="2" t="s">
        <v>9</v>
      </c>
      <c r="B216" s="27" t="s">
        <v>797</v>
      </c>
      <c r="C216" s="7"/>
      <c r="D216" s="72"/>
      <c r="E216" s="6"/>
      <c r="F216" s="72"/>
      <c r="G216" s="7"/>
      <c r="H216" s="111"/>
      <c r="I216" s="6"/>
      <c r="J216" s="43"/>
      <c r="K216" s="72"/>
    </row>
    <row r="217" spans="1:14">
      <c r="A217" s="2" t="s">
        <v>9</v>
      </c>
      <c r="B217" s="27" t="s">
        <v>801</v>
      </c>
      <c r="C217" s="7"/>
      <c r="D217" s="72"/>
      <c r="E217" s="6"/>
      <c r="F217" s="72"/>
      <c r="G217" s="7"/>
      <c r="H217" s="111"/>
      <c r="I217" s="6"/>
      <c r="J217" s="43"/>
      <c r="K217" s="72"/>
    </row>
    <row r="218" spans="1:14">
      <c r="A218" s="2" t="s">
        <v>9</v>
      </c>
      <c r="B218" s="27" t="s">
        <v>805</v>
      </c>
      <c r="C218" s="7"/>
      <c r="D218" s="72"/>
      <c r="E218" s="6"/>
      <c r="F218" s="72"/>
      <c r="G218" s="7"/>
      <c r="H218" s="111"/>
      <c r="I218" s="6"/>
      <c r="J218" s="43"/>
      <c r="K218" s="72"/>
    </row>
    <row r="219" spans="1:14" ht="26">
      <c r="A219" s="2" t="s">
        <v>9</v>
      </c>
      <c r="B219" s="27" t="s">
        <v>809</v>
      </c>
      <c r="C219" s="7"/>
      <c r="D219" s="72"/>
      <c r="E219" s="6"/>
      <c r="F219" s="72"/>
      <c r="G219" s="7"/>
      <c r="H219" s="111"/>
      <c r="I219" s="6"/>
      <c r="J219" s="43"/>
      <c r="K219" s="72"/>
    </row>
    <row r="220" spans="1:14">
      <c r="A220" s="2" t="s">
        <v>9</v>
      </c>
      <c r="B220" s="27" t="s">
        <v>813</v>
      </c>
      <c r="C220" s="7"/>
      <c r="D220" s="72"/>
      <c r="E220" s="6"/>
      <c r="F220" s="72"/>
      <c r="G220" s="7"/>
      <c r="H220" s="111"/>
      <c r="I220" s="6"/>
      <c r="J220" s="43"/>
      <c r="K220" s="72"/>
    </row>
    <row r="221" spans="1:14" ht="39">
      <c r="A221" s="26">
        <f>1+A211</f>
        <v>81</v>
      </c>
      <c r="B221" s="7" t="s">
        <v>817</v>
      </c>
      <c r="C221" s="7" t="s">
        <v>855</v>
      </c>
      <c r="D221" s="72"/>
      <c r="E221" s="6"/>
      <c r="F221" s="53" t="s">
        <v>76</v>
      </c>
      <c r="G221" s="7" t="s">
        <v>817</v>
      </c>
      <c r="H221" s="111"/>
      <c r="I221" s="6" t="s">
        <v>859</v>
      </c>
      <c r="J221" s="43"/>
      <c r="K221" s="72" t="s">
        <v>856</v>
      </c>
    </row>
    <row r="222" spans="1:14">
      <c r="A222" s="2" t="s">
        <v>9</v>
      </c>
      <c r="B222" s="7" t="s">
        <v>821</v>
      </c>
      <c r="C222" s="7"/>
      <c r="D222" s="72"/>
      <c r="E222" s="6"/>
      <c r="F222" s="72"/>
      <c r="G222" s="7"/>
      <c r="H222" s="111"/>
      <c r="I222" s="6"/>
      <c r="J222" s="43"/>
      <c r="K222" s="72"/>
    </row>
    <row r="223" spans="1:14" ht="77.25" customHeight="1">
      <c r="A223" s="2" t="s">
        <v>9</v>
      </c>
      <c r="B223" s="7" t="s">
        <v>825</v>
      </c>
      <c r="C223" s="7"/>
      <c r="D223" s="72"/>
      <c r="E223" s="6"/>
      <c r="F223" s="72"/>
      <c r="G223" s="7"/>
      <c r="H223" s="111"/>
      <c r="I223" s="6"/>
      <c r="J223" s="43"/>
      <c r="K223" s="72"/>
    </row>
    <row r="224" spans="1:14">
      <c r="A224" s="48"/>
      <c r="B224" s="87"/>
      <c r="C224" s="66"/>
      <c r="D224" s="66"/>
      <c r="E224" s="66"/>
      <c r="F224" s="66"/>
      <c r="G224" s="120"/>
      <c r="H224" s="88"/>
      <c r="I224" s="65"/>
      <c r="J224" s="89"/>
      <c r="K224" s="66"/>
    </row>
    <row r="225" spans="1:11">
      <c r="A225" s="48"/>
      <c r="B225" s="87"/>
      <c r="C225" s="66"/>
      <c r="D225" s="66"/>
      <c r="E225" s="66"/>
      <c r="F225" s="66"/>
      <c r="G225" s="120"/>
      <c r="H225" s="88"/>
      <c r="I225" s="65"/>
      <c r="J225" s="89"/>
      <c r="K225" s="66"/>
    </row>
    <row r="226" spans="1:11">
      <c r="A226" s="48"/>
      <c r="B226" s="87"/>
      <c r="C226" s="66"/>
      <c r="D226" s="66"/>
      <c r="E226" s="66"/>
      <c r="F226" s="66"/>
      <c r="G226" s="120"/>
      <c r="H226" s="88"/>
      <c r="I226" s="65"/>
      <c r="J226" s="89"/>
      <c r="K226" s="66"/>
    </row>
    <row r="227" spans="1:11">
      <c r="G227" s="120"/>
    </row>
    <row r="228" spans="1:11">
      <c r="B228" s="50"/>
      <c r="G228" s="120"/>
    </row>
    <row r="229" spans="1:11">
      <c r="G229" s="120"/>
    </row>
    <row r="230" spans="1:11">
      <c r="G230" s="120"/>
    </row>
    <row r="231" spans="1:11">
      <c r="A231" s="30"/>
      <c r="B231" s="30"/>
      <c r="C231" s="30"/>
      <c r="D231" s="30"/>
      <c r="E231" s="30"/>
      <c r="F231" s="30"/>
      <c r="G231" s="120"/>
      <c r="H231" s="30"/>
      <c r="I231" s="30"/>
      <c r="J231" s="30"/>
      <c r="K231" s="30"/>
    </row>
    <row r="232" spans="1:11">
      <c r="A232" s="30"/>
      <c r="B232" s="30"/>
      <c r="C232" s="30"/>
      <c r="D232" s="30"/>
      <c r="E232" s="30"/>
      <c r="F232" s="30"/>
      <c r="G232" s="120"/>
      <c r="H232" s="30"/>
      <c r="I232" s="30"/>
      <c r="J232" s="30"/>
      <c r="K232" s="30"/>
    </row>
    <row r="233" spans="1:11">
      <c r="A233" s="30"/>
      <c r="B233" s="30"/>
      <c r="C233" s="30"/>
      <c r="D233" s="30"/>
      <c r="E233" s="30"/>
      <c r="F233" s="30"/>
      <c r="G233" s="120"/>
      <c r="H233" s="30"/>
      <c r="I233" s="30"/>
      <c r="J233" s="30"/>
      <c r="K233" s="30"/>
    </row>
    <row r="234" spans="1:11">
      <c r="A234" s="30"/>
      <c r="B234" s="30"/>
      <c r="C234" s="30"/>
      <c r="D234" s="30"/>
      <c r="E234" s="30"/>
      <c r="F234" s="30"/>
      <c r="G234" s="120"/>
      <c r="H234" s="30"/>
      <c r="I234" s="30"/>
      <c r="J234" s="30"/>
      <c r="K234" s="30"/>
    </row>
    <row r="235" spans="1:11">
      <c r="A235" s="30"/>
      <c r="B235" s="30"/>
      <c r="C235" s="30"/>
      <c r="D235" s="30"/>
      <c r="E235" s="30"/>
      <c r="F235" s="30"/>
      <c r="G235" s="120"/>
      <c r="H235" s="30"/>
      <c r="I235" s="30"/>
      <c r="J235" s="30"/>
      <c r="K235" s="30"/>
    </row>
    <row r="236" spans="1:11">
      <c r="A236" s="30"/>
      <c r="B236" s="30"/>
      <c r="C236" s="30"/>
      <c r="D236" s="30"/>
      <c r="E236" s="30"/>
      <c r="F236" s="30"/>
      <c r="G236" s="120"/>
      <c r="H236" s="30"/>
      <c r="I236" s="30"/>
      <c r="J236" s="30"/>
      <c r="K236" s="30"/>
    </row>
    <row r="237" spans="1:11">
      <c r="A237" s="30"/>
      <c r="B237" s="30"/>
      <c r="C237" s="30"/>
      <c r="D237" s="30"/>
      <c r="E237" s="30"/>
      <c r="F237" s="30"/>
      <c r="G237" s="120"/>
      <c r="H237" s="30"/>
      <c r="I237" s="30"/>
      <c r="J237" s="30"/>
      <c r="K237" s="30"/>
    </row>
    <row r="238" spans="1:11">
      <c r="A238" s="30"/>
      <c r="B238" s="30"/>
      <c r="C238" s="30"/>
      <c r="D238" s="30"/>
      <c r="E238" s="30"/>
      <c r="F238" s="30"/>
      <c r="G238" s="120"/>
      <c r="H238" s="30"/>
      <c r="I238" s="30"/>
      <c r="J238" s="30"/>
      <c r="K238" s="30"/>
    </row>
    <row r="239" spans="1:11">
      <c r="A239" s="30"/>
      <c r="B239" s="30"/>
      <c r="C239" s="30"/>
      <c r="D239" s="30"/>
      <c r="E239" s="30"/>
      <c r="F239" s="30"/>
      <c r="G239" s="120"/>
      <c r="H239" s="30"/>
      <c r="I239" s="30"/>
      <c r="J239" s="30"/>
      <c r="K239" s="30"/>
    </row>
    <row r="240" spans="1:11">
      <c r="A240" s="30"/>
      <c r="B240" s="30"/>
      <c r="C240" s="30"/>
      <c r="D240" s="30"/>
      <c r="E240" s="30"/>
      <c r="F240" s="30"/>
      <c r="G240" s="120"/>
      <c r="H240" s="30"/>
      <c r="I240" s="30"/>
      <c r="J240" s="30"/>
      <c r="K240" s="30"/>
    </row>
    <row r="241" spans="1:11">
      <c r="A241" s="30"/>
      <c r="B241" s="30"/>
      <c r="C241" s="30"/>
      <c r="D241" s="30"/>
      <c r="E241" s="30"/>
      <c r="F241" s="30"/>
      <c r="G241" s="120"/>
      <c r="H241" s="30"/>
      <c r="I241" s="30"/>
      <c r="J241" s="30"/>
      <c r="K241" s="30"/>
    </row>
    <row r="242" spans="1:11">
      <c r="A242" s="30"/>
      <c r="B242" s="30"/>
      <c r="C242" s="30"/>
      <c r="D242" s="30"/>
      <c r="E242" s="30"/>
      <c r="F242" s="30"/>
      <c r="G242" s="120"/>
      <c r="H242" s="30"/>
      <c r="I242" s="30"/>
      <c r="J242" s="30"/>
      <c r="K242" s="30"/>
    </row>
    <row r="243" spans="1:11">
      <c r="A243" s="30"/>
      <c r="B243" s="30"/>
      <c r="C243" s="30"/>
      <c r="D243" s="30"/>
      <c r="E243" s="30"/>
      <c r="F243" s="30"/>
      <c r="G243" s="120"/>
      <c r="H243" s="30"/>
      <c r="I243" s="30"/>
      <c r="J243" s="30"/>
      <c r="K243" s="30"/>
    </row>
    <row r="244" spans="1:11">
      <c r="A244" s="30"/>
      <c r="B244" s="30"/>
      <c r="C244" s="30"/>
      <c r="D244" s="30"/>
      <c r="E244" s="30"/>
      <c r="F244" s="30"/>
      <c r="G244" s="120"/>
      <c r="H244" s="30"/>
      <c r="I244" s="30"/>
      <c r="J244" s="30"/>
      <c r="K244" s="30"/>
    </row>
    <row r="245" spans="1:11">
      <c r="A245" s="30"/>
      <c r="B245" s="30"/>
      <c r="C245" s="30"/>
      <c r="D245" s="30"/>
      <c r="E245" s="30"/>
      <c r="F245" s="30"/>
      <c r="G245" s="120"/>
      <c r="H245" s="30"/>
      <c r="I245" s="30"/>
      <c r="J245" s="30"/>
      <c r="K245" s="30"/>
    </row>
    <row r="246" spans="1:11">
      <c r="A246" s="30"/>
      <c r="B246" s="30"/>
      <c r="C246" s="30"/>
      <c r="D246" s="30"/>
      <c r="E246" s="30"/>
      <c r="F246" s="30"/>
      <c r="G246" s="120"/>
      <c r="H246" s="30"/>
      <c r="I246" s="30"/>
      <c r="J246" s="30"/>
      <c r="K246" s="30"/>
    </row>
    <row r="247" spans="1:11">
      <c r="A247" s="30"/>
      <c r="B247" s="30"/>
      <c r="C247" s="30"/>
      <c r="D247" s="30"/>
      <c r="E247" s="30"/>
      <c r="F247" s="30"/>
      <c r="G247" s="120"/>
      <c r="H247" s="30"/>
      <c r="I247" s="30"/>
      <c r="J247" s="30"/>
      <c r="K247" s="30"/>
    </row>
    <row r="248" spans="1:11">
      <c r="A248" s="30"/>
      <c r="B248" s="30"/>
      <c r="C248" s="30"/>
      <c r="D248" s="30"/>
      <c r="E248" s="30"/>
      <c r="F248" s="30"/>
      <c r="G248" s="120"/>
      <c r="H248" s="30"/>
      <c r="I248" s="30"/>
      <c r="J248" s="30"/>
      <c r="K248" s="30"/>
    </row>
    <row r="249" spans="1:11">
      <c r="A249" s="30"/>
      <c r="B249" s="30"/>
      <c r="C249" s="30"/>
      <c r="D249" s="30"/>
      <c r="E249" s="30"/>
      <c r="F249" s="30"/>
      <c r="G249" s="120"/>
      <c r="H249" s="30"/>
      <c r="I249" s="30"/>
      <c r="J249" s="30"/>
      <c r="K249" s="30"/>
    </row>
    <row r="250" spans="1:11">
      <c r="A250" s="30"/>
      <c r="B250" s="30"/>
      <c r="C250" s="30"/>
      <c r="D250" s="30"/>
      <c r="E250" s="30"/>
      <c r="F250" s="30"/>
      <c r="G250" s="120"/>
      <c r="H250" s="30"/>
      <c r="I250" s="30"/>
      <c r="J250" s="30"/>
      <c r="K250" s="30"/>
    </row>
    <row r="251" spans="1:11">
      <c r="A251" s="30"/>
      <c r="B251" s="30"/>
      <c r="C251" s="30"/>
      <c r="D251" s="30"/>
      <c r="E251" s="30"/>
      <c r="F251" s="30"/>
      <c r="G251" s="120"/>
      <c r="H251" s="30"/>
      <c r="I251" s="30"/>
      <c r="J251" s="30"/>
      <c r="K251" s="30"/>
    </row>
    <row r="252" spans="1:11">
      <c r="A252" s="30"/>
      <c r="B252" s="30"/>
      <c r="C252" s="30"/>
      <c r="D252" s="30"/>
      <c r="E252" s="30"/>
      <c r="F252" s="30"/>
      <c r="G252" s="120"/>
      <c r="H252" s="30"/>
      <c r="I252" s="30"/>
      <c r="J252" s="30"/>
      <c r="K252" s="30"/>
    </row>
    <row r="253" spans="1:11">
      <c r="A253" s="30"/>
      <c r="B253" s="30"/>
      <c r="C253" s="30"/>
      <c r="D253" s="30"/>
      <c r="E253" s="30"/>
      <c r="F253" s="30"/>
      <c r="G253" s="120"/>
      <c r="H253" s="30"/>
      <c r="I253" s="30"/>
      <c r="J253" s="30"/>
      <c r="K253" s="30"/>
    </row>
    <row r="254" spans="1:11">
      <c r="A254" s="30"/>
      <c r="B254" s="30"/>
      <c r="C254" s="30"/>
      <c r="D254" s="30"/>
      <c r="E254" s="30"/>
      <c r="F254" s="30"/>
      <c r="G254" s="120"/>
      <c r="H254" s="30"/>
      <c r="I254" s="30"/>
      <c r="J254" s="30"/>
      <c r="K254" s="30"/>
    </row>
    <row r="255" spans="1:11">
      <c r="A255" s="30"/>
      <c r="B255" s="30"/>
      <c r="C255" s="30"/>
      <c r="D255" s="30"/>
      <c r="E255" s="30"/>
      <c r="F255" s="30"/>
      <c r="G255" s="120"/>
      <c r="H255" s="30"/>
      <c r="I255" s="30"/>
      <c r="J255" s="30"/>
      <c r="K255" s="30"/>
    </row>
    <row r="256" spans="1:11">
      <c r="A256" s="30"/>
      <c r="B256" s="30"/>
      <c r="C256" s="30"/>
      <c r="D256" s="30"/>
      <c r="E256" s="30"/>
      <c r="F256" s="30"/>
      <c r="G256" s="120"/>
      <c r="H256" s="30"/>
      <c r="I256" s="30"/>
      <c r="J256" s="30"/>
      <c r="K256" s="30"/>
    </row>
    <row r="257" spans="1:11">
      <c r="A257" s="30"/>
      <c r="B257" s="30"/>
      <c r="C257" s="30"/>
      <c r="D257" s="30"/>
      <c r="E257" s="30"/>
      <c r="F257" s="30"/>
      <c r="G257" s="120"/>
      <c r="H257" s="30"/>
      <c r="I257" s="30"/>
      <c r="J257" s="30"/>
      <c r="K257" s="30"/>
    </row>
    <row r="258" spans="1:11">
      <c r="A258" s="30"/>
      <c r="B258" s="30"/>
      <c r="C258" s="30"/>
      <c r="D258" s="30"/>
      <c r="E258" s="30"/>
      <c r="F258" s="30"/>
      <c r="G258" s="120"/>
      <c r="H258" s="30"/>
      <c r="I258" s="30"/>
      <c r="J258" s="30"/>
      <c r="K258" s="30"/>
    </row>
    <row r="259" spans="1:11">
      <c r="A259" s="30"/>
      <c r="B259" s="30"/>
      <c r="C259" s="30"/>
      <c r="D259" s="30"/>
      <c r="E259" s="30"/>
      <c r="F259" s="30"/>
      <c r="G259" s="120"/>
      <c r="H259" s="30"/>
      <c r="I259" s="30"/>
      <c r="J259" s="30"/>
      <c r="K259" s="30"/>
    </row>
    <row r="260" spans="1:11">
      <c r="A260" s="30"/>
      <c r="B260" s="30"/>
      <c r="C260" s="30"/>
      <c r="D260" s="30"/>
      <c r="E260" s="30"/>
      <c r="F260" s="30"/>
      <c r="G260" s="120"/>
      <c r="H260" s="30"/>
      <c r="I260" s="30"/>
      <c r="J260" s="30"/>
      <c r="K260" s="30"/>
    </row>
    <row r="261" spans="1:11">
      <c r="A261" s="30"/>
      <c r="B261" s="30"/>
      <c r="C261" s="30"/>
      <c r="D261" s="30"/>
      <c r="E261" s="30"/>
      <c r="F261" s="30"/>
      <c r="G261" s="120"/>
      <c r="H261" s="30"/>
      <c r="I261" s="30"/>
      <c r="J261" s="30"/>
      <c r="K261" s="30"/>
    </row>
    <row r="262" spans="1:11">
      <c r="A262" s="30"/>
      <c r="B262" s="30"/>
      <c r="C262" s="30"/>
      <c r="D262" s="30"/>
      <c r="E262" s="30"/>
      <c r="F262" s="30"/>
      <c r="G262" s="120"/>
      <c r="H262" s="30"/>
      <c r="I262" s="30"/>
      <c r="J262" s="30"/>
      <c r="K262" s="30"/>
    </row>
    <row r="263" spans="1:11">
      <c r="A263" s="30"/>
      <c r="B263" s="30"/>
      <c r="C263" s="30"/>
      <c r="D263" s="30"/>
      <c r="E263" s="30"/>
      <c r="F263" s="30"/>
      <c r="G263" s="120"/>
      <c r="H263" s="30"/>
      <c r="I263" s="30"/>
      <c r="J263" s="30"/>
      <c r="K263" s="30"/>
    </row>
    <row r="264" spans="1:11">
      <c r="A264" s="30"/>
      <c r="B264" s="30"/>
      <c r="C264" s="30"/>
      <c r="D264" s="30"/>
      <c r="E264" s="30"/>
      <c r="F264" s="30"/>
      <c r="G264" s="120"/>
      <c r="H264" s="30"/>
      <c r="I264" s="30"/>
      <c r="J264" s="30"/>
      <c r="K264" s="30"/>
    </row>
    <row r="265" spans="1:11">
      <c r="A265" s="30"/>
      <c r="B265" s="30"/>
      <c r="C265" s="30"/>
      <c r="D265" s="30"/>
      <c r="E265" s="30"/>
      <c r="F265" s="30"/>
      <c r="G265" s="120"/>
      <c r="H265" s="30"/>
      <c r="I265" s="30"/>
      <c r="J265" s="30"/>
      <c r="K265" s="30"/>
    </row>
    <row r="266" spans="1:11">
      <c r="A266" s="30"/>
      <c r="B266" s="30"/>
      <c r="C266" s="30"/>
      <c r="D266" s="30"/>
      <c r="E266" s="30"/>
      <c r="F266" s="30"/>
      <c r="G266" s="120"/>
      <c r="H266" s="30"/>
      <c r="I266" s="30"/>
      <c r="J266" s="30"/>
      <c r="K266" s="30"/>
    </row>
    <row r="267" spans="1:11">
      <c r="A267" s="30"/>
      <c r="B267" s="30"/>
      <c r="C267" s="30"/>
      <c r="D267" s="30"/>
      <c r="E267" s="30"/>
      <c r="F267" s="30"/>
      <c r="G267" s="120"/>
      <c r="H267" s="30"/>
      <c r="I267" s="30"/>
      <c r="J267" s="30"/>
      <c r="K267" s="30"/>
    </row>
    <row r="268" spans="1:11">
      <c r="A268" s="30"/>
      <c r="B268" s="30"/>
      <c r="C268" s="30"/>
      <c r="D268" s="30"/>
      <c r="E268" s="30"/>
      <c r="F268" s="30"/>
      <c r="G268" s="120"/>
      <c r="H268" s="30"/>
      <c r="I268" s="30"/>
      <c r="J268" s="30"/>
      <c r="K268" s="30"/>
    </row>
    <row r="269" spans="1:11">
      <c r="A269" s="30"/>
      <c r="B269" s="30"/>
      <c r="C269" s="30"/>
      <c r="D269" s="30"/>
      <c r="E269" s="30"/>
      <c r="F269" s="30"/>
      <c r="G269" s="120"/>
      <c r="H269" s="30"/>
      <c r="I269" s="30"/>
      <c r="J269" s="30"/>
      <c r="K269" s="30"/>
    </row>
    <row r="270" spans="1:11">
      <c r="A270" s="30"/>
      <c r="B270" s="30"/>
      <c r="C270" s="30"/>
      <c r="D270" s="30"/>
      <c r="E270" s="30"/>
      <c r="F270" s="30"/>
      <c r="G270" s="120"/>
      <c r="H270" s="30"/>
      <c r="I270" s="30"/>
      <c r="J270" s="30"/>
      <c r="K270" s="30"/>
    </row>
    <row r="271" spans="1:11">
      <c r="A271" s="30"/>
      <c r="B271" s="30"/>
      <c r="C271" s="30"/>
      <c r="D271" s="30"/>
      <c r="E271" s="30"/>
      <c r="F271" s="30"/>
      <c r="G271" s="120"/>
      <c r="H271" s="30"/>
      <c r="I271" s="30"/>
      <c r="J271" s="30"/>
      <c r="K271" s="30"/>
    </row>
    <row r="272" spans="1:11">
      <c r="A272" s="30"/>
      <c r="B272" s="30"/>
      <c r="C272" s="30"/>
      <c r="D272" s="30"/>
      <c r="E272" s="30"/>
      <c r="F272" s="30"/>
      <c r="G272" s="120"/>
      <c r="H272" s="30"/>
      <c r="I272" s="30"/>
      <c r="J272" s="30"/>
      <c r="K272" s="30"/>
    </row>
    <row r="273" spans="1:11">
      <c r="A273" s="30"/>
      <c r="B273" s="30"/>
      <c r="C273" s="30"/>
      <c r="D273" s="30"/>
      <c r="E273" s="30"/>
      <c r="F273" s="30"/>
      <c r="G273" s="120"/>
      <c r="H273" s="30"/>
      <c r="I273" s="30"/>
      <c r="J273" s="30"/>
      <c r="K273" s="30"/>
    </row>
  </sheetData>
  <sortState ref="C34:K81">
    <sortCondition ref="K34"/>
  </sortState>
  <conditionalFormatting sqref="C157:C1048576 C1:C19 C32 C87:C155 C21:C30 C34">
    <cfRule type="duplicateValues" dxfId="5" priority="8"/>
  </conditionalFormatting>
  <conditionalFormatting sqref="C31">
    <cfRule type="duplicateValues" dxfId="4" priority="3"/>
  </conditionalFormatting>
  <conditionalFormatting sqref="C86">
    <cfRule type="duplicateValues" dxfId="3" priority="1"/>
  </conditionalFormatting>
  <conditionalFormatting sqref="C35:C85 C33">
    <cfRule type="duplicateValues" dxfId="2" priority="2"/>
  </conditionalFormatting>
  <hyperlinks>
    <hyperlink ref="I12" r:id="rId1" display="mailto:leonardo.castriota@icomos.org"/>
    <hyperlink ref="I21" r:id="rId2" display="adrianacareaga@gmail.com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59"/>
  <sheetViews>
    <sheetView workbookViewId="0">
      <selection activeCell="A2" sqref="A2"/>
    </sheetView>
  </sheetViews>
  <sheetFormatPr baseColWidth="10" defaultRowHeight="14" x14ac:dyDescent="0"/>
  <sheetData>
    <row r="1" spans="1:107" s="13" customFormat="1" ht="22.5" customHeight="1">
      <c r="A1" s="24" t="s">
        <v>847</v>
      </c>
      <c r="B1" s="25"/>
      <c r="C1" s="83"/>
      <c r="D1" s="83"/>
      <c r="E1" s="83"/>
      <c r="F1" s="83"/>
      <c r="G1" s="83"/>
      <c r="H1" s="83"/>
      <c r="I1" s="77"/>
      <c r="J1" s="75"/>
      <c r="K1" s="68"/>
      <c r="L1" s="33"/>
      <c r="BC1" s="14"/>
      <c r="BD1" s="14"/>
      <c r="BE1" s="14"/>
      <c r="BH1" s="14"/>
      <c r="BI1" s="14"/>
      <c r="BJ1" s="14"/>
      <c r="BM1" s="14"/>
      <c r="BN1" s="14"/>
      <c r="BO1" s="14"/>
      <c r="BR1" s="14"/>
      <c r="BS1" s="14"/>
      <c r="BT1" s="14"/>
      <c r="BW1" s="14"/>
      <c r="BX1" s="14"/>
      <c r="BY1" s="14"/>
      <c r="CB1" s="14"/>
      <c r="CC1" s="14"/>
      <c r="CD1" s="14"/>
      <c r="CG1" s="14"/>
      <c r="CH1" s="14"/>
      <c r="CI1" s="14"/>
      <c r="CL1" s="14"/>
      <c r="CM1" s="14"/>
      <c r="CN1" s="14"/>
      <c r="CQ1" s="14"/>
      <c r="CR1" s="14"/>
      <c r="CS1" s="14"/>
      <c r="CV1" s="14"/>
      <c r="CW1" s="14"/>
      <c r="CX1" s="14"/>
      <c r="DA1" s="14"/>
      <c r="DB1" s="14"/>
      <c r="DC1" s="14"/>
    </row>
    <row r="2" spans="1:107" s="13" customFormat="1" ht="39">
      <c r="A2" s="21">
        <v>1</v>
      </c>
      <c r="B2" s="2" t="s">
        <v>134</v>
      </c>
      <c r="C2" s="39" t="s">
        <v>162</v>
      </c>
      <c r="D2" s="21"/>
      <c r="E2" s="41"/>
      <c r="F2" s="2"/>
      <c r="G2" s="2"/>
      <c r="H2" s="2"/>
      <c r="I2" s="18" t="s">
        <v>163</v>
      </c>
      <c r="J2" s="43" t="s">
        <v>164</v>
      </c>
      <c r="K2" s="39" t="s">
        <v>139</v>
      </c>
      <c r="L2" s="33"/>
    </row>
    <row r="3" spans="1:107" s="13" customFormat="1" ht="39">
      <c r="A3" s="2">
        <v>2</v>
      </c>
      <c r="B3" s="2" t="s">
        <v>134</v>
      </c>
      <c r="C3" s="39" t="s">
        <v>38</v>
      </c>
      <c r="D3" s="21"/>
      <c r="E3" s="41"/>
      <c r="F3" s="2"/>
      <c r="G3" s="2"/>
      <c r="H3" s="2" t="s">
        <v>130</v>
      </c>
      <c r="I3" s="18" t="s">
        <v>40</v>
      </c>
      <c r="J3" s="43">
        <v>61418216168</v>
      </c>
      <c r="K3" s="39" t="s">
        <v>139</v>
      </c>
      <c r="L3" s="33"/>
    </row>
    <row r="4" spans="1:107" s="13" customFormat="1" ht="104">
      <c r="A4" s="21">
        <v>3</v>
      </c>
      <c r="B4" s="2" t="s">
        <v>135</v>
      </c>
      <c r="C4" s="39" t="s">
        <v>165</v>
      </c>
      <c r="D4" s="2"/>
      <c r="E4" s="1" t="s">
        <v>168</v>
      </c>
      <c r="F4" s="2"/>
      <c r="G4" s="2"/>
      <c r="H4" s="2"/>
      <c r="I4" s="18" t="s">
        <v>167</v>
      </c>
      <c r="J4" s="43" t="s">
        <v>166</v>
      </c>
      <c r="K4" s="6" t="s">
        <v>138</v>
      </c>
      <c r="L4" s="33"/>
    </row>
    <row r="5" spans="1:107" s="13" customFormat="1" ht="104">
      <c r="A5" s="2">
        <v>4</v>
      </c>
      <c r="B5" s="2" t="s">
        <v>135</v>
      </c>
      <c r="C5" s="39" t="s">
        <v>169</v>
      </c>
      <c r="D5" s="2"/>
      <c r="E5" s="1" t="s">
        <v>170</v>
      </c>
      <c r="F5" s="2"/>
      <c r="G5" s="2"/>
      <c r="H5" s="2"/>
      <c r="I5" s="18" t="s">
        <v>173</v>
      </c>
      <c r="J5" s="43" t="s">
        <v>9</v>
      </c>
      <c r="K5" s="6" t="s">
        <v>138</v>
      </c>
      <c r="L5" s="33"/>
    </row>
    <row r="6" spans="1:107" s="13" customFormat="1" ht="104">
      <c r="A6" s="21">
        <v>5</v>
      </c>
      <c r="B6" s="2" t="s">
        <v>135</v>
      </c>
      <c r="C6" s="39" t="s">
        <v>171</v>
      </c>
      <c r="D6" s="2"/>
      <c r="E6" s="1" t="s">
        <v>95</v>
      </c>
      <c r="F6" s="2"/>
      <c r="G6" s="2"/>
      <c r="H6" s="2"/>
      <c r="I6" s="18" t="s">
        <v>172</v>
      </c>
      <c r="J6" s="43" t="s">
        <v>174</v>
      </c>
      <c r="K6" s="6" t="s">
        <v>138</v>
      </c>
      <c r="L6" s="33"/>
    </row>
    <row r="7" spans="1:107" s="13" customFormat="1" ht="104">
      <c r="A7" s="2">
        <v>6</v>
      </c>
      <c r="B7" s="2" t="s">
        <v>135</v>
      </c>
      <c r="C7" s="39" t="s">
        <v>175</v>
      </c>
      <c r="D7" s="2"/>
      <c r="E7" s="1" t="s">
        <v>95</v>
      </c>
      <c r="F7" s="2"/>
      <c r="G7" s="2"/>
      <c r="H7" s="2"/>
      <c r="I7" s="18" t="s">
        <v>176</v>
      </c>
      <c r="J7" s="43" t="s">
        <v>177</v>
      </c>
      <c r="K7" s="6" t="s">
        <v>138</v>
      </c>
      <c r="L7" s="33"/>
    </row>
    <row r="8" spans="1:107" s="13" customFormat="1" ht="104">
      <c r="A8" s="21">
        <v>7</v>
      </c>
      <c r="B8" s="2" t="s">
        <v>135</v>
      </c>
      <c r="C8" s="39" t="s">
        <v>112</v>
      </c>
      <c r="D8" s="2"/>
      <c r="E8" s="1" t="s">
        <v>95</v>
      </c>
      <c r="F8" s="2"/>
      <c r="G8" s="2"/>
      <c r="H8" s="2" t="s">
        <v>130</v>
      </c>
      <c r="I8" s="18" t="s">
        <v>178</v>
      </c>
      <c r="J8" s="43" t="s">
        <v>179</v>
      </c>
      <c r="K8" s="6" t="s">
        <v>138</v>
      </c>
      <c r="L8" s="33"/>
    </row>
    <row r="9" spans="1:107" s="13" customFormat="1" ht="104">
      <c r="A9" s="2">
        <v>8</v>
      </c>
      <c r="B9" s="2" t="s">
        <v>135</v>
      </c>
      <c r="C9" s="39" t="s">
        <v>180</v>
      </c>
      <c r="D9" s="21"/>
      <c r="E9" s="1" t="s">
        <v>95</v>
      </c>
      <c r="F9" s="2"/>
      <c r="G9" s="2"/>
      <c r="H9" s="2"/>
      <c r="I9" s="18" t="s">
        <v>181</v>
      </c>
      <c r="J9" s="43" t="s">
        <v>182</v>
      </c>
      <c r="K9" s="6" t="s">
        <v>138</v>
      </c>
      <c r="L9" s="33"/>
    </row>
    <row r="10" spans="1:107" s="13" customFormat="1" ht="65">
      <c r="A10" s="21">
        <v>9</v>
      </c>
      <c r="B10" s="2" t="s">
        <v>183</v>
      </c>
      <c r="C10" s="39" t="s">
        <v>185</v>
      </c>
      <c r="D10" s="2"/>
      <c r="E10" s="1"/>
      <c r="F10" s="2"/>
      <c r="G10" s="2"/>
      <c r="H10" s="2"/>
      <c r="I10" s="18" t="s">
        <v>186</v>
      </c>
      <c r="J10" s="43" t="s">
        <v>9</v>
      </c>
      <c r="K10" s="6" t="s">
        <v>184</v>
      </c>
      <c r="L10" s="33"/>
    </row>
    <row r="11" spans="1:107" s="13" customFormat="1" ht="52">
      <c r="A11" s="2">
        <v>10</v>
      </c>
      <c r="B11" s="2" t="s">
        <v>187</v>
      </c>
      <c r="C11" s="39" t="s">
        <v>189</v>
      </c>
      <c r="D11" s="2"/>
      <c r="E11" s="1" t="s">
        <v>168</v>
      </c>
      <c r="F11" s="2"/>
      <c r="G11" s="2"/>
      <c r="H11" s="2"/>
      <c r="I11" s="18" t="s">
        <v>190</v>
      </c>
      <c r="J11" s="43" t="s">
        <v>191</v>
      </c>
      <c r="K11" s="6" t="s">
        <v>188</v>
      </c>
      <c r="L11" s="33"/>
    </row>
    <row r="12" spans="1:107" s="13" customFormat="1" ht="52">
      <c r="A12" s="21">
        <v>11</v>
      </c>
      <c r="B12" s="2" t="s">
        <v>187</v>
      </c>
      <c r="C12" s="39" t="s">
        <v>192</v>
      </c>
      <c r="D12" s="2"/>
      <c r="E12" s="1" t="s">
        <v>193</v>
      </c>
      <c r="F12" s="2"/>
      <c r="G12" s="2"/>
      <c r="H12" s="2"/>
      <c r="I12" s="18" t="s">
        <v>194</v>
      </c>
      <c r="J12" s="43" t="s">
        <v>9</v>
      </c>
      <c r="K12" s="6" t="s">
        <v>188</v>
      </c>
      <c r="L12" s="33"/>
    </row>
    <row r="13" spans="1:107" s="13" customFormat="1" ht="39">
      <c r="A13" s="2">
        <v>12</v>
      </c>
      <c r="B13" s="2" t="s">
        <v>195</v>
      </c>
      <c r="C13" s="39" t="s">
        <v>197</v>
      </c>
      <c r="D13" s="2"/>
      <c r="E13" s="1"/>
      <c r="F13" s="2"/>
      <c r="G13" s="2"/>
      <c r="H13" s="2"/>
      <c r="I13" s="18" t="s">
        <v>199</v>
      </c>
      <c r="J13" s="43" t="s">
        <v>198</v>
      </c>
      <c r="K13" s="6" t="s">
        <v>196</v>
      </c>
      <c r="L13" s="33"/>
    </row>
    <row r="14" spans="1:107" s="13" customFormat="1" ht="39">
      <c r="A14" s="21">
        <v>13</v>
      </c>
      <c r="B14" s="2" t="s">
        <v>200</v>
      </c>
      <c r="C14" s="39" t="s">
        <v>202</v>
      </c>
      <c r="D14" s="2"/>
      <c r="E14" s="1"/>
      <c r="F14" s="2"/>
      <c r="G14" s="2"/>
      <c r="H14" s="2" t="s">
        <v>130</v>
      </c>
      <c r="I14" s="18" t="s">
        <v>204</v>
      </c>
      <c r="J14" s="43" t="s">
        <v>203</v>
      </c>
      <c r="K14" s="6" t="s">
        <v>201</v>
      </c>
      <c r="L14" s="33"/>
    </row>
    <row r="15" spans="1:107" s="13" customFormat="1" ht="39">
      <c r="A15" s="2">
        <v>14</v>
      </c>
      <c r="B15" s="2" t="s">
        <v>205</v>
      </c>
      <c r="C15" s="39" t="s">
        <v>207</v>
      </c>
      <c r="D15" s="21"/>
      <c r="E15" s="41" t="s">
        <v>168</v>
      </c>
      <c r="F15" s="2"/>
      <c r="G15" s="2"/>
      <c r="H15" s="2"/>
      <c r="I15" s="18" t="s">
        <v>209</v>
      </c>
      <c r="J15" s="43" t="s">
        <v>208</v>
      </c>
      <c r="K15" s="39" t="s">
        <v>206</v>
      </c>
      <c r="L15" s="33"/>
    </row>
    <row r="16" spans="1:107" s="13" customFormat="1" ht="39">
      <c r="A16" s="21">
        <v>15</v>
      </c>
      <c r="B16" s="2" t="s">
        <v>205</v>
      </c>
      <c r="C16" s="39" t="s">
        <v>210</v>
      </c>
      <c r="D16" s="2"/>
      <c r="E16" s="1" t="s">
        <v>95</v>
      </c>
      <c r="F16" s="2"/>
      <c r="G16" s="2"/>
      <c r="H16" s="2"/>
      <c r="I16" s="18" t="s">
        <v>212</v>
      </c>
      <c r="J16" s="43" t="s">
        <v>211</v>
      </c>
      <c r="K16" s="39" t="s">
        <v>206</v>
      </c>
      <c r="L16" s="33"/>
    </row>
    <row r="17" spans="1:12" s="13" customFormat="1" ht="52">
      <c r="A17" s="2">
        <v>16</v>
      </c>
      <c r="B17" s="2" t="s">
        <v>213</v>
      </c>
      <c r="C17" s="39" t="s">
        <v>215</v>
      </c>
      <c r="D17" s="2"/>
      <c r="E17" s="1"/>
      <c r="F17" s="2"/>
      <c r="G17" s="2"/>
      <c r="H17" s="2" t="s">
        <v>130</v>
      </c>
      <c r="I17" s="18" t="s">
        <v>217</v>
      </c>
      <c r="J17" s="43" t="s">
        <v>216</v>
      </c>
      <c r="K17" s="6" t="s">
        <v>214</v>
      </c>
      <c r="L17" s="33"/>
    </row>
    <row r="18" spans="1:12" s="13" customFormat="1" ht="52">
      <c r="A18" s="21">
        <v>17</v>
      </c>
      <c r="B18" s="2" t="s">
        <v>218</v>
      </c>
      <c r="C18" s="39" t="s">
        <v>220</v>
      </c>
      <c r="D18" s="2"/>
      <c r="E18" s="1"/>
      <c r="F18" s="2"/>
      <c r="G18" s="2"/>
      <c r="H18" s="2" t="s">
        <v>130</v>
      </c>
      <c r="I18" s="18" t="s">
        <v>222</v>
      </c>
      <c r="J18" s="43" t="s">
        <v>221</v>
      </c>
      <c r="K18" s="6" t="s">
        <v>219</v>
      </c>
      <c r="L18" s="33"/>
    </row>
    <row r="19" spans="1:12" s="13" customFormat="1" ht="52">
      <c r="A19" s="2">
        <v>18</v>
      </c>
      <c r="B19" s="2" t="s">
        <v>223</v>
      </c>
      <c r="C19" s="39" t="s">
        <v>225</v>
      </c>
      <c r="D19" s="21"/>
      <c r="E19" s="41"/>
      <c r="F19" s="2"/>
      <c r="G19" s="2"/>
      <c r="H19" s="2"/>
      <c r="I19" s="18" t="s">
        <v>227</v>
      </c>
      <c r="J19" s="43" t="s">
        <v>226</v>
      </c>
      <c r="K19" s="39" t="s">
        <v>224</v>
      </c>
      <c r="L19" s="33"/>
    </row>
    <row r="20" spans="1:12" s="13" customFormat="1" ht="39">
      <c r="A20" s="21">
        <v>19</v>
      </c>
      <c r="B20" s="2" t="s">
        <v>228</v>
      </c>
      <c r="C20" s="39" t="s">
        <v>229</v>
      </c>
      <c r="D20" s="2"/>
      <c r="E20" s="1" t="s">
        <v>168</v>
      </c>
      <c r="F20" s="2"/>
      <c r="G20" s="2"/>
      <c r="H20" s="2"/>
      <c r="I20" s="18" t="s">
        <v>231</v>
      </c>
      <c r="J20" s="43" t="s">
        <v>230</v>
      </c>
      <c r="K20" s="6" t="s">
        <v>233</v>
      </c>
      <c r="L20" s="33"/>
    </row>
    <row r="21" spans="1:12" s="13" customFormat="1" ht="39">
      <c r="A21" s="2">
        <v>20</v>
      </c>
      <c r="B21" s="2" t="s">
        <v>228</v>
      </c>
      <c r="C21" s="39" t="s">
        <v>232</v>
      </c>
      <c r="D21" s="2"/>
      <c r="E21" s="1" t="s">
        <v>170</v>
      </c>
      <c r="F21" s="2"/>
      <c r="G21" s="2"/>
      <c r="H21" s="2"/>
      <c r="I21" s="18" t="s">
        <v>235</v>
      </c>
      <c r="J21" s="43" t="s">
        <v>234</v>
      </c>
      <c r="K21" s="6" t="s">
        <v>233</v>
      </c>
      <c r="L21" s="33"/>
    </row>
    <row r="22" spans="1:12" s="13" customFormat="1" ht="39">
      <c r="A22" s="21">
        <v>21</v>
      </c>
      <c r="B22" s="2" t="s">
        <v>236</v>
      </c>
      <c r="C22" s="39" t="s">
        <v>62</v>
      </c>
      <c r="D22" s="2"/>
      <c r="E22" s="1"/>
      <c r="F22" s="2"/>
      <c r="G22" s="2"/>
      <c r="H22" s="2" t="s">
        <v>130</v>
      </c>
      <c r="I22" s="18" t="s">
        <v>239</v>
      </c>
      <c r="J22" s="43" t="s">
        <v>238</v>
      </c>
      <c r="K22" s="6" t="s">
        <v>237</v>
      </c>
      <c r="L22" s="33"/>
    </row>
    <row r="23" spans="1:12" s="13" customFormat="1" ht="39">
      <c r="A23" s="2">
        <v>22</v>
      </c>
      <c r="B23" s="2" t="s">
        <v>240</v>
      </c>
      <c r="C23" s="39" t="s">
        <v>242</v>
      </c>
      <c r="D23" s="2"/>
      <c r="E23" s="1"/>
      <c r="F23" s="2"/>
      <c r="G23" s="2"/>
      <c r="H23" s="2"/>
      <c r="I23" s="18" t="s">
        <v>244</v>
      </c>
      <c r="J23" s="43" t="s">
        <v>243</v>
      </c>
      <c r="K23" s="6" t="s">
        <v>241</v>
      </c>
      <c r="L23" s="33"/>
    </row>
    <row r="24" spans="1:12" s="13" customFormat="1" ht="52">
      <c r="A24" s="21">
        <v>23</v>
      </c>
      <c r="B24" s="2" t="s">
        <v>245</v>
      </c>
      <c r="C24" s="39" t="s">
        <v>247</v>
      </c>
      <c r="D24" s="2"/>
      <c r="E24" s="1"/>
      <c r="F24" s="2"/>
      <c r="G24" s="2"/>
      <c r="H24" s="2"/>
      <c r="I24" s="18" t="s">
        <v>248</v>
      </c>
      <c r="J24" s="43" t="s">
        <v>249</v>
      </c>
      <c r="K24" s="6" t="s">
        <v>246</v>
      </c>
      <c r="L24" s="33"/>
    </row>
    <row r="25" spans="1:12" s="13" customFormat="1" ht="65">
      <c r="A25" s="2">
        <v>24</v>
      </c>
      <c r="B25" s="2" t="s">
        <v>12</v>
      </c>
      <c r="C25" s="39" t="s">
        <v>251</v>
      </c>
      <c r="D25" s="21"/>
      <c r="E25" s="41" t="s">
        <v>168</v>
      </c>
      <c r="F25" s="2"/>
      <c r="G25" s="2"/>
      <c r="H25" s="2"/>
      <c r="I25" s="18" t="s">
        <v>253</v>
      </c>
      <c r="J25" s="43" t="s">
        <v>252</v>
      </c>
      <c r="K25" s="39" t="s">
        <v>250</v>
      </c>
      <c r="L25" s="33"/>
    </row>
    <row r="26" spans="1:12" s="13" customFormat="1" ht="65">
      <c r="A26" s="21">
        <v>25</v>
      </c>
      <c r="B26" s="2" t="s">
        <v>12</v>
      </c>
      <c r="C26" s="39" t="s">
        <v>254</v>
      </c>
      <c r="D26" s="2"/>
      <c r="E26" s="1" t="s">
        <v>193</v>
      </c>
      <c r="F26" s="2"/>
      <c r="G26" s="2"/>
      <c r="H26" s="8" t="s">
        <v>130</v>
      </c>
      <c r="I26" s="18" t="s">
        <v>256</v>
      </c>
      <c r="J26" s="43" t="s">
        <v>255</v>
      </c>
      <c r="K26" s="39" t="s">
        <v>250</v>
      </c>
      <c r="L26" s="33"/>
    </row>
    <row r="27" spans="1:12" s="13" customFormat="1" ht="26">
      <c r="A27" s="2">
        <v>26</v>
      </c>
      <c r="B27" s="2" t="s">
        <v>257</v>
      </c>
      <c r="C27" s="39" t="s">
        <v>259</v>
      </c>
      <c r="D27" s="2"/>
      <c r="E27" s="1"/>
      <c r="F27" s="2"/>
      <c r="G27" s="2"/>
      <c r="H27" s="8"/>
      <c r="I27" s="18" t="s">
        <v>261</v>
      </c>
      <c r="J27" s="43" t="s">
        <v>260</v>
      </c>
      <c r="K27" s="6" t="s">
        <v>258</v>
      </c>
      <c r="L27" s="33"/>
    </row>
    <row r="28" spans="1:12" s="13" customFormat="1" ht="39">
      <c r="A28" s="21">
        <v>27</v>
      </c>
      <c r="B28" s="2" t="s">
        <v>262</v>
      </c>
      <c r="C28" s="39" t="s">
        <v>264</v>
      </c>
      <c r="D28" s="2"/>
      <c r="E28" s="1"/>
      <c r="F28" s="2"/>
      <c r="G28" s="2"/>
      <c r="H28" s="8" t="s">
        <v>130</v>
      </c>
      <c r="I28" s="18" t="s">
        <v>266</v>
      </c>
      <c r="J28" s="43" t="s">
        <v>265</v>
      </c>
      <c r="K28" s="6" t="s">
        <v>263</v>
      </c>
      <c r="L28" s="33"/>
    </row>
    <row r="29" spans="1:12" s="13" customFormat="1" ht="26">
      <c r="A29" s="2">
        <v>28</v>
      </c>
      <c r="B29" s="2" t="s">
        <v>267</v>
      </c>
      <c r="C29" s="39" t="s">
        <v>269</v>
      </c>
      <c r="D29" s="2"/>
      <c r="E29" s="1"/>
      <c r="F29" s="2"/>
      <c r="G29" s="2"/>
      <c r="H29" s="8"/>
      <c r="I29" s="18" t="s">
        <v>271</v>
      </c>
      <c r="J29" s="43" t="s">
        <v>270</v>
      </c>
      <c r="K29" s="6" t="s">
        <v>268</v>
      </c>
      <c r="L29" s="33"/>
    </row>
    <row r="30" spans="1:12" s="13" customFormat="1" ht="39">
      <c r="A30" s="21">
        <v>29</v>
      </c>
      <c r="B30" s="2" t="s">
        <v>272</v>
      </c>
      <c r="C30" s="39" t="s">
        <v>274</v>
      </c>
      <c r="D30" s="2"/>
      <c r="E30" s="1"/>
      <c r="F30" s="2"/>
      <c r="G30" s="2"/>
      <c r="H30" s="8" t="s">
        <v>130</v>
      </c>
      <c r="I30" s="18" t="s">
        <v>276</v>
      </c>
      <c r="J30" s="43" t="s">
        <v>275</v>
      </c>
      <c r="K30" s="6" t="s">
        <v>273</v>
      </c>
      <c r="L30" s="33"/>
    </row>
    <row r="31" spans="1:12" s="13" customFormat="1" ht="39">
      <c r="A31" s="2">
        <v>30</v>
      </c>
      <c r="B31" s="2" t="s">
        <v>272</v>
      </c>
      <c r="C31" s="39" t="s">
        <v>277</v>
      </c>
      <c r="D31" s="2"/>
      <c r="E31" s="1" t="s">
        <v>95</v>
      </c>
      <c r="F31" s="2"/>
      <c r="G31" s="2"/>
      <c r="H31" s="8"/>
      <c r="I31" s="18" t="s">
        <v>278</v>
      </c>
      <c r="J31" s="43"/>
      <c r="K31" s="6" t="s">
        <v>273</v>
      </c>
      <c r="L31" s="33"/>
    </row>
    <row r="32" spans="1:12" s="13" customFormat="1" ht="39">
      <c r="A32" s="21">
        <v>31</v>
      </c>
      <c r="B32" s="2" t="s">
        <v>272</v>
      </c>
      <c r="C32" s="39" t="s">
        <v>279</v>
      </c>
      <c r="D32" s="2"/>
      <c r="E32" s="1" t="s">
        <v>280</v>
      </c>
      <c r="F32" s="2"/>
      <c r="G32" s="2"/>
      <c r="H32" s="8"/>
      <c r="I32" s="18" t="s">
        <v>281</v>
      </c>
      <c r="J32" s="43"/>
      <c r="K32" s="6" t="s">
        <v>273</v>
      </c>
      <c r="L32" s="33"/>
    </row>
    <row r="33" spans="1:107" s="13" customFormat="1" ht="39">
      <c r="A33" s="2">
        <v>32</v>
      </c>
      <c r="B33" s="2" t="s">
        <v>282</v>
      </c>
      <c r="C33" s="39" t="s">
        <v>283</v>
      </c>
      <c r="D33" s="2"/>
      <c r="E33" s="1" t="s">
        <v>284</v>
      </c>
      <c r="F33" s="2"/>
      <c r="G33" s="2"/>
      <c r="H33" s="8"/>
      <c r="I33" s="18" t="s">
        <v>286</v>
      </c>
      <c r="J33" s="43" t="s">
        <v>285</v>
      </c>
      <c r="K33" s="6" t="s">
        <v>287</v>
      </c>
      <c r="L33" s="33"/>
    </row>
    <row r="34" spans="1:107" s="13" customFormat="1" ht="39">
      <c r="A34" s="21">
        <v>33</v>
      </c>
      <c r="B34" s="2" t="s">
        <v>288</v>
      </c>
      <c r="C34" s="39" t="s">
        <v>290</v>
      </c>
      <c r="D34" s="2"/>
      <c r="E34" s="1"/>
      <c r="F34" s="2"/>
      <c r="G34" s="2"/>
      <c r="H34" s="8"/>
      <c r="I34" s="18" t="s">
        <v>292</v>
      </c>
      <c r="J34" s="43" t="s">
        <v>291</v>
      </c>
      <c r="K34" s="6" t="s">
        <v>289</v>
      </c>
      <c r="L34" s="33"/>
    </row>
    <row r="35" spans="1:107" s="13" customFormat="1" ht="39">
      <c r="A35" s="2">
        <v>34</v>
      </c>
      <c r="B35" s="2" t="s">
        <v>293</v>
      </c>
      <c r="C35" s="39" t="s">
        <v>294</v>
      </c>
      <c r="D35" s="2"/>
      <c r="E35" s="1" t="s">
        <v>296</v>
      </c>
      <c r="F35" s="2"/>
      <c r="G35" s="2"/>
      <c r="H35" s="8"/>
      <c r="I35" s="18" t="s">
        <v>298</v>
      </c>
      <c r="J35" s="43" t="s">
        <v>297</v>
      </c>
      <c r="K35" s="6" t="s">
        <v>295</v>
      </c>
      <c r="L35" s="33"/>
    </row>
    <row r="36" spans="1:107" s="13" customFormat="1" ht="39">
      <c r="A36" s="21">
        <v>35</v>
      </c>
      <c r="B36" s="2" t="s">
        <v>293</v>
      </c>
      <c r="C36" s="39" t="s">
        <v>299</v>
      </c>
      <c r="D36" s="2"/>
      <c r="E36" s="1" t="s">
        <v>170</v>
      </c>
      <c r="F36" s="2"/>
      <c r="G36" s="2"/>
      <c r="H36" s="8"/>
      <c r="I36" s="18" t="s">
        <v>300</v>
      </c>
      <c r="J36" s="43"/>
      <c r="K36" s="6"/>
      <c r="L36" s="33"/>
    </row>
    <row r="37" spans="1:107" s="13" customFormat="1" ht="91">
      <c r="A37" s="2">
        <v>36</v>
      </c>
      <c r="B37" s="2" t="s">
        <v>301</v>
      </c>
      <c r="C37" s="39" t="s">
        <v>303</v>
      </c>
      <c r="D37" s="2"/>
      <c r="E37" s="1" t="s">
        <v>304</v>
      </c>
      <c r="F37" s="2"/>
      <c r="G37" s="2"/>
      <c r="H37" s="8"/>
      <c r="I37" s="18" t="s">
        <v>305</v>
      </c>
      <c r="J37" s="43"/>
      <c r="K37" s="6" t="s">
        <v>302</v>
      </c>
      <c r="L37" s="33"/>
    </row>
    <row r="38" spans="1:107" s="13" customFormat="1" ht="39">
      <c r="A38" s="21">
        <v>37</v>
      </c>
      <c r="B38" s="2" t="s">
        <v>306</v>
      </c>
      <c r="C38" s="39" t="s">
        <v>308</v>
      </c>
      <c r="D38" s="2"/>
      <c r="E38" s="1"/>
      <c r="F38" s="2"/>
      <c r="G38" s="2"/>
      <c r="H38" s="8"/>
      <c r="I38" s="18" t="s">
        <v>310</v>
      </c>
      <c r="J38" s="43" t="s">
        <v>309</v>
      </c>
      <c r="K38" s="6" t="s">
        <v>307</v>
      </c>
      <c r="L38" s="33"/>
    </row>
    <row r="39" spans="1:107" s="13" customFormat="1" ht="52">
      <c r="A39" s="2">
        <v>38</v>
      </c>
      <c r="B39" s="2" t="s">
        <v>311</v>
      </c>
      <c r="C39" s="39" t="s">
        <v>313</v>
      </c>
      <c r="D39" s="2"/>
      <c r="E39" s="1"/>
      <c r="F39" s="2"/>
      <c r="G39" s="2"/>
      <c r="H39" s="8"/>
      <c r="I39" s="18" t="s">
        <v>315</v>
      </c>
      <c r="J39" s="43" t="s">
        <v>314</v>
      </c>
      <c r="K39" s="6" t="s">
        <v>312</v>
      </c>
      <c r="L39" s="33"/>
    </row>
    <row r="40" spans="1:107" s="13" customFormat="1" ht="39">
      <c r="A40" s="21">
        <v>39</v>
      </c>
      <c r="B40" s="2" t="s">
        <v>311</v>
      </c>
      <c r="C40" s="39" t="s">
        <v>316</v>
      </c>
      <c r="D40" s="2"/>
      <c r="E40" s="1" t="s">
        <v>280</v>
      </c>
      <c r="F40" s="2"/>
      <c r="G40" s="2"/>
      <c r="H40" s="8"/>
      <c r="I40" s="18" t="s">
        <v>318</v>
      </c>
      <c r="J40" s="43" t="s">
        <v>317</v>
      </c>
      <c r="K40" s="6" t="s">
        <v>312</v>
      </c>
      <c r="L40" s="33"/>
    </row>
    <row r="41" spans="1:107" s="13" customFormat="1" ht="52">
      <c r="A41" s="2">
        <v>40</v>
      </c>
      <c r="B41" s="2" t="s">
        <v>311</v>
      </c>
      <c r="C41" s="39" t="s">
        <v>319</v>
      </c>
      <c r="D41" s="2"/>
      <c r="E41" s="1"/>
      <c r="F41" s="2"/>
      <c r="G41" s="2"/>
      <c r="H41" s="8"/>
      <c r="I41" s="18" t="s">
        <v>833</v>
      </c>
      <c r="J41" s="43" t="s">
        <v>320</v>
      </c>
      <c r="K41" s="6" t="s">
        <v>312</v>
      </c>
      <c r="L41" s="33"/>
    </row>
    <row r="42" spans="1:107" s="13" customFormat="1" ht="26">
      <c r="A42" s="21">
        <v>41</v>
      </c>
      <c r="B42" s="2" t="s">
        <v>311</v>
      </c>
      <c r="C42" s="39" t="s">
        <v>321</v>
      </c>
      <c r="D42" s="2"/>
      <c r="E42" s="1" t="s">
        <v>170</v>
      </c>
      <c r="F42" s="2"/>
      <c r="G42" s="2"/>
      <c r="H42" s="8"/>
      <c r="I42" s="18" t="s">
        <v>323</v>
      </c>
      <c r="J42" s="43" t="s">
        <v>322</v>
      </c>
      <c r="K42" s="6" t="s">
        <v>312</v>
      </c>
      <c r="L42" s="33"/>
    </row>
    <row r="43" spans="1:107" s="13" customFormat="1" ht="39">
      <c r="A43" s="2">
        <v>42</v>
      </c>
      <c r="B43" s="2" t="s">
        <v>324</v>
      </c>
      <c r="C43" s="39" t="s">
        <v>326</v>
      </c>
      <c r="D43" s="2"/>
      <c r="E43" s="1"/>
      <c r="F43" s="2"/>
      <c r="G43" s="2"/>
      <c r="H43" s="8"/>
      <c r="I43" s="18" t="s">
        <v>328</v>
      </c>
      <c r="J43" s="43" t="s">
        <v>327</v>
      </c>
      <c r="K43" s="6" t="s">
        <v>325</v>
      </c>
      <c r="L43" s="33"/>
    </row>
    <row r="44" spans="1:107" s="13" customFormat="1" ht="39">
      <c r="A44" s="21">
        <v>43</v>
      </c>
      <c r="B44" s="2" t="s">
        <v>329</v>
      </c>
      <c r="C44" s="39" t="s">
        <v>330</v>
      </c>
      <c r="D44" s="2"/>
      <c r="E44" s="1"/>
      <c r="F44" s="2"/>
      <c r="G44" s="2"/>
      <c r="H44" s="8"/>
      <c r="I44" s="18" t="s">
        <v>333</v>
      </c>
      <c r="J44" s="43" t="s">
        <v>332</v>
      </c>
      <c r="K44" s="6" t="s">
        <v>331</v>
      </c>
      <c r="L44" s="33"/>
    </row>
    <row r="45" spans="1:107" s="13" customFormat="1" ht="39">
      <c r="A45" s="2">
        <v>44</v>
      </c>
      <c r="B45" s="2" t="s">
        <v>329</v>
      </c>
      <c r="C45" s="39" t="s">
        <v>334</v>
      </c>
      <c r="D45" s="2"/>
      <c r="E45" s="1" t="s">
        <v>170</v>
      </c>
      <c r="F45" s="2"/>
      <c r="G45" s="2"/>
      <c r="H45" s="8"/>
      <c r="I45" s="18" t="s">
        <v>336</v>
      </c>
      <c r="J45" s="43" t="s">
        <v>335</v>
      </c>
      <c r="K45" s="6" t="s">
        <v>331</v>
      </c>
      <c r="L45" s="33"/>
    </row>
    <row r="46" spans="1:107" s="13" customFormat="1" ht="39">
      <c r="A46" s="21">
        <v>45</v>
      </c>
      <c r="B46" s="2" t="s">
        <v>337</v>
      </c>
      <c r="C46" s="39" t="s">
        <v>339</v>
      </c>
      <c r="D46" s="2"/>
      <c r="E46" s="1"/>
      <c r="F46" s="2"/>
      <c r="G46" s="2"/>
      <c r="H46" s="8" t="s">
        <v>130</v>
      </c>
      <c r="I46" s="18" t="s">
        <v>341</v>
      </c>
      <c r="J46" s="43" t="s">
        <v>340</v>
      </c>
      <c r="K46" s="6" t="s">
        <v>338</v>
      </c>
      <c r="L46" s="33"/>
    </row>
    <row r="47" spans="1:107" s="13" customFormat="1" ht="13">
      <c r="A47" s="24" t="s">
        <v>845</v>
      </c>
      <c r="B47" s="25"/>
      <c r="C47" s="83"/>
      <c r="D47" s="83"/>
      <c r="E47" s="84"/>
      <c r="F47" s="86"/>
      <c r="G47" s="86"/>
      <c r="H47" s="85"/>
      <c r="I47" s="80"/>
      <c r="J47" s="76"/>
      <c r="K47" s="70"/>
      <c r="L47" s="33"/>
      <c r="BC47" s="14"/>
      <c r="BD47" s="14"/>
      <c r="BE47" s="14"/>
      <c r="BH47" s="14"/>
      <c r="BI47" s="14"/>
      <c r="BJ47" s="14"/>
      <c r="BM47" s="14"/>
      <c r="BN47" s="14"/>
      <c r="BO47" s="14"/>
      <c r="BR47" s="14"/>
      <c r="BS47" s="14"/>
      <c r="BT47" s="14"/>
      <c r="BW47" s="14"/>
      <c r="BX47" s="14"/>
      <c r="BY47" s="14"/>
      <c r="CB47" s="14"/>
      <c r="CC47" s="14"/>
      <c r="CD47" s="14"/>
      <c r="CG47" s="14"/>
      <c r="CH47" s="14"/>
      <c r="CI47" s="14"/>
      <c r="CL47" s="14"/>
      <c r="CM47" s="14"/>
      <c r="CN47" s="14"/>
      <c r="CQ47" s="14"/>
      <c r="CR47" s="14"/>
      <c r="CS47" s="14"/>
      <c r="CV47" s="14"/>
      <c r="CW47" s="14"/>
      <c r="CX47" s="14"/>
      <c r="DA47" s="14"/>
      <c r="DB47" s="14"/>
      <c r="DC47" s="14"/>
    </row>
    <row r="48" spans="1:107" s="13" customFormat="1" ht="39">
      <c r="A48" s="21">
        <v>1</v>
      </c>
      <c r="B48" s="27" t="s">
        <v>136</v>
      </c>
      <c r="C48" s="7" t="s">
        <v>394</v>
      </c>
      <c r="D48" s="2"/>
      <c r="E48" s="2"/>
      <c r="F48" s="2"/>
      <c r="G48" s="2" t="s">
        <v>9</v>
      </c>
      <c r="H48" s="8"/>
      <c r="I48" s="6" t="s">
        <v>397</v>
      </c>
      <c r="J48" s="43" t="s">
        <v>396</v>
      </c>
      <c r="K48" s="6"/>
      <c r="L48" s="33"/>
    </row>
    <row r="49" spans="1:12" s="13" customFormat="1" ht="26">
      <c r="A49" s="21">
        <v>2</v>
      </c>
      <c r="B49" s="27" t="s">
        <v>137</v>
      </c>
      <c r="C49" s="7" t="s">
        <v>395</v>
      </c>
      <c r="D49" s="2"/>
      <c r="E49" s="6"/>
      <c r="F49" s="2"/>
      <c r="G49" s="2" t="s">
        <v>9</v>
      </c>
      <c r="H49" s="8"/>
      <c r="I49" s="42" t="s">
        <v>9</v>
      </c>
      <c r="J49" s="43" t="s">
        <v>399</v>
      </c>
      <c r="K49" s="6"/>
      <c r="L49" s="33"/>
    </row>
    <row r="50" spans="1:12" s="13" customFormat="1" ht="39">
      <c r="A50" s="21">
        <v>3</v>
      </c>
      <c r="B50" s="27" t="s">
        <v>393</v>
      </c>
      <c r="C50" s="7" t="s">
        <v>398</v>
      </c>
      <c r="D50" s="2"/>
      <c r="E50" s="6"/>
      <c r="F50" s="2"/>
      <c r="G50" s="2" t="s">
        <v>9</v>
      </c>
      <c r="H50" s="8"/>
      <c r="I50" s="6" t="s">
        <v>401</v>
      </c>
      <c r="J50" s="43" t="s">
        <v>400</v>
      </c>
      <c r="K50" s="6"/>
      <c r="L50" s="33"/>
    </row>
    <row r="51" spans="1:12" s="13" customFormat="1" ht="39">
      <c r="A51" s="21">
        <v>4</v>
      </c>
      <c r="B51" s="27" t="s">
        <v>402</v>
      </c>
      <c r="C51" s="7" t="s">
        <v>403</v>
      </c>
      <c r="D51" s="2"/>
      <c r="E51" s="6"/>
      <c r="F51" s="2"/>
      <c r="G51" s="2" t="s">
        <v>9</v>
      </c>
      <c r="H51" s="8"/>
      <c r="I51" s="6" t="s">
        <v>405</v>
      </c>
      <c r="J51" s="43" t="s">
        <v>404</v>
      </c>
      <c r="K51" s="6"/>
      <c r="L51" s="33"/>
    </row>
    <row r="52" spans="1:12" s="13" customFormat="1" ht="39">
      <c r="A52" s="21">
        <v>5</v>
      </c>
      <c r="B52" s="27" t="s">
        <v>406</v>
      </c>
      <c r="C52" s="7" t="s">
        <v>407</v>
      </c>
      <c r="D52" s="2"/>
      <c r="E52" s="6"/>
      <c r="F52" s="2"/>
      <c r="G52" s="2" t="s">
        <v>9</v>
      </c>
      <c r="H52" s="8"/>
      <c r="I52" s="6" t="s">
        <v>410</v>
      </c>
      <c r="J52" s="43" t="s">
        <v>409</v>
      </c>
      <c r="K52" s="6"/>
      <c r="L52" s="33"/>
    </row>
    <row r="53" spans="1:12" s="13" customFormat="1" ht="39">
      <c r="A53" s="21">
        <v>6</v>
      </c>
      <c r="B53" s="27" t="s">
        <v>406</v>
      </c>
      <c r="C53" s="7" t="s">
        <v>408</v>
      </c>
      <c r="D53" s="2"/>
      <c r="E53" s="6"/>
      <c r="F53" s="2"/>
      <c r="G53" s="2" t="s">
        <v>9</v>
      </c>
      <c r="H53" s="8"/>
      <c r="I53" s="6" t="s">
        <v>410</v>
      </c>
      <c r="J53" s="43" t="s">
        <v>409</v>
      </c>
      <c r="K53" s="6"/>
      <c r="L53" s="33"/>
    </row>
    <row r="54" spans="1:12" s="13" customFormat="1" ht="39">
      <c r="A54" s="21">
        <v>7</v>
      </c>
      <c r="B54" s="27" t="s">
        <v>411</v>
      </c>
      <c r="C54" s="7" t="s">
        <v>412</v>
      </c>
      <c r="D54" s="2"/>
      <c r="E54" s="6"/>
      <c r="F54" s="2"/>
      <c r="G54" s="2" t="s">
        <v>9</v>
      </c>
      <c r="H54" s="8"/>
      <c r="I54" s="6" t="s">
        <v>414</v>
      </c>
      <c r="J54" s="43" t="s">
        <v>413</v>
      </c>
      <c r="K54" s="6"/>
      <c r="L54" s="33"/>
    </row>
    <row r="55" spans="1:12" s="13" customFormat="1" ht="52">
      <c r="A55" s="21">
        <v>8</v>
      </c>
      <c r="B55" s="27" t="s">
        <v>415</v>
      </c>
      <c r="C55" s="7" t="s">
        <v>416</v>
      </c>
      <c r="D55" s="2"/>
      <c r="E55" s="48"/>
      <c r="F55" s="2"/>
      <c r="G55" s="2" t="s">
        <v>9</v>
      </c>
      <c r="H55" s="8"/>
      <c r="I55" s="6" t="s">
        <v>418</v>
      </c>
      <c r="J55" s="42" t="s">
        <v>9</v>
      </c>
      <c r="K55" s="6" t="s">
        <v>417</v>
      </c>
      <c r="L55" s="33"/>
    </row>
    <row r="56" spans="1:12" s="13" customFormat="1" ht="39">
      <c r="A56" s="21">
        <v>9</v>
      </c>
      <c r="B56" s="27" t="s">
        <v>419</v>
      </c>
      <c r="C56" s="7" t="s">
        <v>420</v>
      </c>
      <c r="D56" s="2"/>
      <c r="E56" s="6"/>
      <c r="F56" s="2"/>
      <c r="G56" s="2" t="s">
        <v>9</v>
      </c>
      <c r="H56" s="8"/>
      <c r="I56" s="6" t="s">
        <v>422</v>
      </c>
      <c r="J56" s="43" t="s">
        <v>421</v>
      </c>
      <c r="K56" s="6"/>
      <c r="L56" s="33"/>
    </row>
    <row r="57" spans="1:12" s="13" customFormat="1" ht="39">
      <c r="A57" s="21">
        <v>10</v>
      </c>
      <c r="B57" s="27" t="s">
        <v>423</v>
      </c>
      <c r="C57" s="7" t="s">
        <v>424</v>
      </c>
      <c r="D57" s="2"/>
      <c r="E57" s="6"/>
      <c r="F57" s="2"/>
      <c r="G57" s="2" t="s">
        <v>9</v>
      </c>
      <c r="H57" s="8"/>
      <c r="I57" s="6" t="s">
        <v>426</v>
      </c>
      <c r="J57" s="43" t="s">
        <v>425</v>
      </c>
      <c r="K57" s="6"/>
      <c r="L57" s="33"/>
    </row>
    <row r="58" spans="1:12" s="13" customFormat="1" ht="39">
      <c r="A58" s="21">
        <v>11</v>
      </c>
      <c r="B58" s="27" t="s">
        <v>427</v>
      </c>
      <c r="C58" s="7" t="s">
        <v>428</v>
      </c>
      <c r="D58" s="2"/>
      <c r="E58" s="6"/>
      <c r="F58" s="2"/>
      <c r="G58" s="2" t="s">
        <v>9</v>
      </c>
      <c r="H58" s="8"/>
      <c r="I58" s="6" t="s">
        <v>430</v>
      </c>
      <c r="J58" s="43" t="s">
        <v>429</v>
      </c>
      <c r="K58" s="6"/>
      <c r="L58" s="33"/>
    </row>
    <row r="59" spans="1:12" s="13" customFormat="1" ht="26">
      <c r="A59" s="21">
        <v>12</v>
      </c>
      <c r="B59" s="27" t="s">
        <v>431</v>
      </c>
      <c r="C59" s="7" t="s">
        <v>432</v>
      </c>
      <c r="D59" s="2"/>
      <c r="E59" s="2"/>
      <c r="F59" s="2"/>
      <c r="G59" s="2" t="s">
        <v>9</v>
      </c>
      <c r="H59" s="8"/>
      <c r="I59" s="6" t="s">
        <v>434</v>
      </c>
      <c r="J59" s="42" t="s">
        <v>9</v>
      </c>
      <c r="K59" s="6" t="s">
        <v>432</v>
      </c>
      <c r="L59" s="33"/>
    </row>
    <row r="60" spans="1:12" s="13" customFormat="1" ht="65">
      <c r="A60" s="21">
        <v>13</v>
      </c>
      <c r="B60" s="27" t="s">
        <v>431</v>
      </c>
      <c r="C60" s="7" t="s">
        <v>116</v>
      </c>
      <c r="D60" s="2"/>
      <c r="E60" s="2"/>
      <c r="F60" s="2"/>
      <c r="G60" s="2" t="s">
        <v>9</v>
      </c>
      <c r="H60" s="8"/>
      <c r="I60" s="6" t="s">
        <v>434</v>
      </c>
      <c r="J60" s="42" t="s">
        <v>9</v>
      </c>
      <c r="K60" s="6" t="s">
        <v>433</v>
      </c>
      <c r="L60" s="33"/>
    </row>
    <row r="61" spans="1:12" s="13" customFormat="1" ht="39">
      <c r="A61" s="21">
        <v>14</v>
      </c>
      <c r="B61" s="27" t="s">
        <v>435</v>
      </c>
      <c r="C61" s="7" t="s">
        <v>436</v>
      </c>
      <c r="D61" s="2"/>
      <c r="E61" s="6"/>
      <c r="F61" s="2"/>
      <c r="G61" s="2" t="s">
        <v>9</v>
      </c>
      <c r="H61" s="8"/>
      <c r="I61" s="6" t="s">
        <v>438</v>
      </c>
      <c r="J61" s="43" t="s">
        <v>437</v>
      </c>
      <c r="K61" s="6"/>
      <c r="L61" s="33"/>
    </row>
    <row r="62" spans="1:12" s="13" customFormat="1" ht="39">
      <c r="A62" s="21">
        <v>15</v>
      </c>
      <c r="B62" s="27" t="s">
        <v>439</v>
      </c>
      <c r="C62" s="7" t="s">
        <v>440</v>
      </c>
      <c r="D62" s="2"/>
      <c r="E62" s="6"/>
      <c r="F62" s="2"/>
      <c r="G62" s="2" t="s">
        <v>9</v>
      </c>
      <c r="H62" s="8"/>
      <c r="I62" s="6" t="s">
        <v>442</v>
      </c>
      <c r="J62" s="43" t="s">
        <v>441</v>
      </c>
      <c r="K62" s="6"/>
      <c r="L62" s="33"/>
    </row>
    <row r="63" spans="1:12" s="13" customFormat="1" ht="52">
      <c r="A63" s="21">
        <v>16</v>
      </c>
      <c r="B63" s="27" t="s">
        <v>443</v>
      </c>
      <c r="C63" s="7" t="s">
        <v>444</v>
      </c>
      <c r="D63" s="2"/>
      <c r="E63" s="2"/>
      <c r="F63" s="2"/>
      <c r="G63" s="2" t="s">
        <v>9</v>
      </c>
      <c r="H63" s="8"/>
      <c r="I63" s="6" t="s">
        <v>447</v>
      </c>
      <c r="J63" s="43" t="s">
        <v>446</v>
      </c>
      <c r="K63" s="6" t="s">
        <v>445</v>
      </c>
      <c r="L63" s="33"/>
    </row>
    <row r="64" spans="1:12" s="13" customFormat="1" ht="39">
      <c r="A64" s="21">
        <v>17</v>
      </c>
      <c r="B64" s="27" t="s">
        <v>448</v>
      </c>
      <c r="C64" s="7" t="s">
        <v>449</v>
      </c>
      <c r="D64" s="2"/>
      <c r="E64" s="2"/>
      <c r="F64" s="2"/>
      <c r="G64" s="2" t="s">
        <v>9</v>
      </c>
      <c r="H64" s="8" t="s">
        <v>130</v>
      </c>
      <c r="I64" s="6" t="s">
        <v>452</v>
      </c>
      <c r="J64" s="43" t="s">
        <v>451</v>
      </c>
      <c r="K64" s="6" t="s">
        <v>450</v>
      </c>
      <c r="L64" s="33"/>
    </row>
    <row r="65" spans="1:12" s="13" customFormat="1" ht="39">
      <c r="A65" s="21">
        <v>18</v>
      </c>
      <c r="B65" s="27" t="s">
        <v>453</v>
      </c>
      <c r="C65" s="7" t="s">
        <v>454</v>
      </c>
      <c r="D65" s="2"/>
      <c r="E65" s="2"/>
      <c r="F65" s="2"/>
      <c r="G65" s="2" t="s">
        <v>9</v>
      </c>
      <c r="H65" s="8"/>
      <c r="I65" s="6" t="s">
        <v>457</v>
      </c>
      <c r="J65" s="43" t="s">
        <v>456</v>
      </c>
      <c r="K65" s="6" t="s">
        <v>455</v>
      </c>
      <c r="L65" s="33"/>
    </row>
    <row r="66" spans="1:12" s="13" customFormat="1" ht="52">
      <c r="A66" s="21">
        <v>19</v>
      </c>
      <c r="B66" s="27" t="s">
        <v>458</v>
      </c>
      <c r="C66" s="7" t="s">
        <v>354</v>
      </c>
      <c r="D66" s="2"/>
      <c r="E66" s="6"/>
      <c r="F66" s="2"/>
      <c r="G66" s="2" t="s">
        <v>9</v>
      </c>
      <c r="H66" s="8" t="s">
        <v>130</v>
      </c>
      <c r="I66" s="6" t="s">
        <v>460</v>
      </c>
      <c r="J66" s="43" t="s">
        <v>459</v>
      </c>
      <c r="K66" s="6"/>
      <c r="L66" s="33"/>
    </row>
    <row r="67" spans="1:12" s="13" customFormat="1" ht="39">
      <c r="A67" s="21">
        <v>20</v>
      </c>
      <c r="B67" s="27" t="s">
        <v>461</v>
      </c>
      <c r="C67" s="7" t="s">
        <v>462</v>
      </c>
      <c r="D67" s="2"/>
      <c r="E67" s="6"/>
      <c r="F67" s="2"/>
      <c r="G67" s="2" t="s">
        <v>9</v>
      </c>
      <c r="H67" s="8"/>
      <c r="I67" s="6" t="s">
        <v>464</v>
      </c>
      <c r="J67" s="43" t="s">
        <v>463</v>
      </c>
      <c r="K67" s="6"/>
      <c r="L67" s="33"/>
    </row>
    <row r="68" spans="1:12" s="13" customFormat="1" ht="52">
      <c r="A68" s="21">
        <v>21</v>
      </c>
      <c r="B68" s="27" t="s">
        <v>465</v>
      </c>
      <c r="C68" s="7" t="s">
        <v>466</v>
      </c>
      <c r="D68" s="2"/>
      <c r="E68" s="6"/>
      <c r="F68" s="2"/>
      <c r="G68" s="2" t="s">
        <v>9</v>
      </c>
      <c r="H68" s="8"/>
      <c r="I68" s="6" t="s">
        <v>467</v>
      </c>
      <c r="J68" s="43" t="s">
        <v>469</v>
      </c>
      <c r="K68" s="6"/>
      <c r="L68" s="33"/>
    </row>
    <row r="69" spans="1:12" s="13" customFormat="1" ht="52">
      <c r="A69" s="21">
        <v>22</v>
      </c>
      <c r="B69" s="27" t="s">
        <v>468</v>
      </c>
      <c r="C69" s="7" t="s">
        <v>470</v>
      </c>
      <c r="D69" s="2"/>
      <c r="E69" s="6"/>
      <c r="F69" s="2"/>
      <c r="G69" s="2" t="s">
        <v>9</v>
      </c>
      <c r="H69" s="8"/>
      <c r="I69" s="6" t="s">
        <v>472</v>
      </c>
      <c r="J69" s="43" t="s">
        <v>471</v>
      </c>
      <c r="K69" s="6"/>
      <c r="L69" s="33"/>
    </row>
    <row r="70" spans="1:12" s="13" customFormat="1" ht="39">
      <c r="A70" s="21">
        <v>23</v>
      </c>
      <c r="B70" s="27" t="s">
        <v>473</v>
      </c>
      <c r="C70" s="7" t="s">
        <v>474</v>
      </c>
      <c r="D70" s="2"/>
      <c r="E70" s="2"/>
      <c r="F70" s="2"/>
      <c r="G70" s="2" t="s">
        <v>9</v>
      </c>
      <c r="H70" s="8"/>
      <c r="I70" s="6" t="s">
        <v>477</v>
      </c>
      <c r="J70" s="43" t="s">
        <v>476</v>
      </c>
      <c r="K70" s="6" t="s">
        <v>475</v>
      </c>
      <c r="L70" s="33"/>
    </row>
    <row r="71" spans="1:12" s="13" customFormat="1" ht="26">
      <c r="A71" s="21">
        <v>24</v>
      </c>
      <c r="B71" s="27" t="s">
        <v>478</v>
      </c>
      <c r="C71" s="7" t="s">
        <v>479</v>
      </c>
      <c r="D71" s="2"/>
      <c r="E71" s="2"/>
      <c r="F71" s="2"/>
      <c r="G71" s="2" t="s">
        <v>9</v>
      </c>
      <c r="H71" s="8"/>
      <c r="I71" s="6" t="s">
        <v>481</v>
      </c>
      <c r="J71" s="43" t="s">
        <v>480</v>
      </c>
      <c r="K71" s="6"/>
      <c r="L71" s="33"/>
    </row>
    <row r="72" spans="1:12" s="13" customFormat="1" ht="26">
      <c r="A72" s="21">
        <v>25</v>
      </c>
      <c r="B72" s="27" t="s">
        <v>482</v>
      </c>
      <c r="C72" s="7" t="s">
        <v>483</v>
      </c>
      <c r="D72" s="2"/>
      <c r="E72" s="2"/>
      <c r="F72" s="2"/>
      <c r="G72" s="2" t="s">
        <v>9</v>
      </c>
      <c r="H72" s="8"/>
      <c r="I72" s="6" t="s">
        <v>486</v>
      </c>
      <c r="J72" s="43" t="s">
        <v>485</v>
      </c>
      <c r="K72" s="6" t="s">
        <v>484</v>
      </c>
      <c r="L72" s="33"/>
    </row>
    <row r="73" spans="1:12" s="13" customFormat="1" ht="39">
      <c r="A73" s="21">
        <v>26</v>
      </c>
      <c r="B73" s="27" t="s">
        <v>487</v>
      </c>
      <c r="C73" s="7" t="s">
        <v>489</v>
      </c>
      <c r="D73" s="2"/>
      <c r="E73" s="2"/>
      <c r="F73" s="2"/>
      <c r="G73" s="2" t="s">
        <v>9</v>
      </c>
      <c r="H73" s="8"/>
      <c r="I73" s="6" t="s">
        <v>491</v>
      </c>
      <c r="J73" s="43" t="s">
        <v>488</v>
      </c>
      <c r="K73" s="6" t="s">
        <v>490</v>
      </c>
      <c r="L73" s="33"/>
    </row>
    <row r="74" spans="1:12" s="13" customFormat="1" ht="26">
      <c r="A74" s="21">
        <v>27</v>
      </c>
      <c r="B74" s="27" t="s">
        <v>492</v>
      </c>
      <c r="C74" s="7" t="s">
        <v>493</v>
      </c>
      <c r="D74" s="2"/>
      <c r="E74" s="2"/>
      <c r="F74" s="2"/>
      <c r="G74" s="2" t="s">
        <v>9</v>
      </c>
      <c r="H74" s="8"/>
      <c r="I74" s="6" t="s">
        <v>495</v>
      </c>
      <c r="J74" s="43" t="s">
        <v>494</v>
      </c>
      <c r="K74" s="6"/>
      <c r="L74" s="33"/>
    </row>
    <row r="75" spans="1:12" s="13" customFormat="1" ht="39">
      <c r="A75" s="21">
        <v>28</v>
      </c>
      <c r="B75" s="27" t="s">
        <v>496</v>
      </c>
      <c r="C75" s="7" t="s">
        <v>497</v>
      </c>
      <c r="D75" s="2"/>
      <c r="E75" s="2"/>
      <c r="F75" s="2"/>
      <c r="G75" s="2" t="s">
        <v>9</v>
      </c>
      <c r="H75" s="8"/>
      <c r="I75" s="6" t="s">
        <v>500</v>
      </c>
      <c r="J75" s="43" t="s">
        <v>499</v>
      </c>
      <c r="K75" s="6" t="s">
        <v>498</v>
      </c>
      <c r="L75" s="33"/>
    </row>
    <row r="76" spans="1:12" s="13" customFormat="1" ht="52">
      <c r="A76" s="21">
        <v>29</v>
      </c>
      <c r="B76" s="27" t="s">
        <v>501</v>
      </c>
      <c r="C76" s="7" t="s">
        <v>502</v>
      </c>
      <c r="D76" s="2"/>
      <c r="E76" s="6"/>
      <c r="F76" s="2"/>
      <c r="G76" s="2" t="s">
        <v>9</v>
      </c>
      <c r="H76" s="8"/>
      <c r="I76" s="6" t="s">
        <v>504</v>
      </c>
      <c r="J76" s="43" t="s">
        <v>503</v>
      </c>
      <c r="K76" s="6"/>
      <c r="L76" s="33"/>
    </row>
    <row r="77" spans="1:12" s="13" customFormat="1" ht="39">
      <c r="A77" s="21">
        <v>30</v>
      </c>
      <c r="B77" s="27" t="s">
        <v>505</v>
      </c>
      <c r="C77" s="7" t="s">
        <v>506</v>
      </c>
      <c r="D77" s="2"/>
      <c r="E77" s="6"/>
      <c r="F77" s="2"/>
      <c r="G77" s="2" t="s">
        <v>9</v>
      </c>
      <c r="H77" s="8"/>
      <c r="I77" s="6" t="s">
        <v>508</v>
      </c>
      <c r="J77" s="43" t="s">
        <v>507</v>
      </c>
      <c r="K77" s="6"/>
      <c r="L77" s="33"/>
    </row>
    <row r="78" spans="1:12" s="13" customFormat="1" ht="26">
      <c r="A78" s="21">
        <v>31</v>
      </c>
      <c r="B78" s="27" t="s">
        <v>509</v>
      </c>
      <c r="C78" s="7" t="s">
        <v>510</v>
      </c>
      <c r="D78" s="2"/>
      <c r="E78" s="6"/>
      <c r="F78" s="2"/>
      <c r="G78" s="2" t="s">
        <v>9</v>
      </c>
      <c r="H78" s="8"/>
      <c r="I78" s="6" t="s">
        <v>512</v>
      </c>
      <c r="J78" s="43" t="s">
        <v>511</v>
      </c>
      <c r="K78" s="6"/>
      <c r="L78" s="33"/>
    </row>
    <row r="79" spans="1:12" ht="65">
      <c r="A79" s="21">
        <v>32</v>
      </c>
      <c r="B79" s="27" t="s">
        <v>513</v>
      </c>
      <c r="C79" s="7" t="s">
        <v>515</v>
      </c>
      <c r="D79" s="71"/>
      <c r="E79" s="71"/>
      <c r="F79" s="71"/>
      <c r="G79" s="2" t="s">
        <v>9</v>
      </c>
      <c r="H79" s="69"/>
      <c r="I79" s="6" t="s">
        <v>517</v>
      </c>
      <c r="J79" s="43" t="s">
        <v>516</v>
      </c>
      <c r="K79" s="6" t="s">
        <v>514</v>
      </c>
      <c r="L79" s="30"/>
    </row>
    <row r="80" spans="1:12" ht="39">
      <c r="A80" s="21">
        <v>33</v>
      </c>
      <c r="B80" s="27" t="s">
        <v>518</v>
      </c>
      <c r="C80" s="7" t="s">
        <v>519</v>
      </c>
      <c r="D80" s="71"/>
      <c r="E80" s="71"/>
      <c r="F80" s="71"/>
      <c r="G80" s="2" t="s">
        <v>9</v>
      </c>
      <c r="H80" s="69"/>
      <c r="I80" s="6" t="s">
        <v>521</v>
      </c>
      <c r="J80" s="43" t="s">
        <v>520</v>
      </c>
      <c r="K80" s="6" t="s">
        <v>70</v>
      </c>
      <c r="L80" s="30"/>
    </row>
    <row r="81" spans="1:12" ht="39">
      <c r="A81" s="21">
        <v>34</v>
      </c>
      <c r="B81" s="27" t="s">
        <v>522</v>
      </c>
      <c r="C81" s="7" t="s">
        <v>523</v>
      </c>
      <c r="D81" s="71"/>
      <c r="E81" s="71"/>
      <c r="F81" s="71"/>
      <c r="G81" s="2" t="s">
        <v>9</v>
      </c>
      <c r="H81" s="69"/>
      <c r="I81" s="6" t="s">
        <v>525</v>
      </c>
      <c r="J81" s="43" t="s">
        <v>524</v>
      </c>
      <c r="K81" s="6"/>
      <c r="L81" s="30"/>
    </row>
    <row r="82" spans="1:12" ht="52">
      <c r="A82" s="21">
        <v>35</v>
      </c>
      <c r="B82" s="27" t="s">
        <v>526</v>
      </c>
      <c r="C82" s="7" t="s">
        <v>527</v>
      </c>
      <c r="D82" s="71"/>
      <c r="E82" s="71"/>
      <c r="F82" s="71"/>
      <c r="G82" s="2" t="s">
        <v>9</v>
      </c>
      <c r="H82" s="69"/>
      <c r="I82" s="6" t="s">
        <v>529</v>
      </c>
      <c r="J82" s="43" t="s">
        <v>528</v>
      </c>
      <c r="K82" s="6" t="s">
        <v>533</v>
      </c>
      <c r="L82" s="30"/>
    </row>
    <row r="83" spans="1:12" ht="65">
      <c r="A83" s="21">
        <v>36</v>
      </c>
      <c r="B83" s="27" t="s">
        <v>530</v>
      </c>
      <c r="C83" s="7" t="s">
        <v>531</v>
      </c>
      <c r="D83" s="71"/>
      <c r="E83" s="71"/>
      <c r="F83" s="71"/>
      <c r="G83" s="2" t="s">
        <v>9</v>
      </c>
      <c r="H83" s="69"/>
      <c r="I83" s="6" t="s">
        <v>535</v>
      </c>
      <c r="J83" s="43" t="s">
        <v>534</v>
      </c>
      <c r="K83" s="6" t="s">
        <v>532</v>
      </c>
      <c r="L83" s="30"/>
    </row>
    <row r="84" spans="1:12" ht="39">
      <c r="A84" s="21">
        <v>37</v>
      </c>
      <c r="B84" s="27" t="s">
        <v>536</v>
      </c>
      <c r="C84" s="7" t="s">
        <v>537</v>
      </c>
      <c r="D84" s="71"/>
      <c r="E84" s="6"/>
      <c r="F84" s="71"/>
      <c r="G84" s="2" t="s">
        <v>9</v>
      </c>
      <c r="H84" s="69"/>
      <c r="I84" s="6" t="s">
        <v>539</v>
      </c>
      <c r="J84" s="43" t="s">
        <v>538</v>
      </c>
      <c r="K84" s="71"/>
      <c r="L84" s="30"/>
    </row>
    <row r="85" spans="1:12" ht="39">
      <c r="A85" s="21">
        <v>38</v>
      </c>
      <c r="B85" s="27" t="s">
        <v>536</v>
      </c>
      <c r="C85" s="7" t="s">
        <v>540</v>
      </c>
      <c r="D85" s="71"/>
      <c r="E85" s="6"/>
      <c r="F85" s="71"/>
      <c r="G85" s="2" t="s">
        <v>9</v>
      </c>
      <c r="H85" s="69"/>
      <c r="I85" s="6" t="s">
        <v>539</v>
      </c>
      <c r="J85" s="43" t="s">
        <v>538</v>
      </c>
      <c r="K85" s="71"/>
      <c r="L85" s="30"/>
    </row>
    <row r="86" spans="1:12" ht="104">
      <c r="A86" s="21">
        <v>39</v>
      </c>
      <c r="B86" s="27" t="s">
        <v>541</v>
      </c>
      <c r="C86" s="7" t="s">
        <v>542</v>
      </c>
      <c r="D86" s="71"/>
      <c r="E86" s="6"/>
      <c r="F86" s="71"/>
      <c r="G86" s="2" t="s">
        <v>9</v>
      </c>
      <c r="H86" s="69"/>
      <c r="I86" s="6" t="s">
        <v>543</v>
      </c>
      <c r="J86" s="42" t="s">
        <v>9</v>
      </c>
      <c r="K86" s="71"/>
      <c r="L86" s="30"/>
    </row>
    <row r="87" spans="1:12" ht="39">
      <c r="A87" s="21">
        <v>40</v>
      </c>
      <c r="B87" s="27" t="s">
        <v>544</v>
      </c>
      <c r="C87" s="7" t="s">
        <v>545</v>
      </c>
      <c r="D87" s="71"/>
      <c r="E87" s="6"/>
      <c r="F87" s="71"/>
      <c r="G87" s="2" t="s">
        <v>9</v>
      </c>
      <c r="H87" s="69"/>
      <c r="I87" s="6" t="s">
        <v>547</v>
      </c>
      <c r="J87" s="43" t="s">
        <v>546</v>
      </c>
      <c r="K87" s="71"/>
      <c r="L87" s="30"/>
    </row>
    <row r="88" spans="1:12" ht="65">
      <c r="A88" s="21">
        <v>41</v>
      </c>
      <c r="B88" s="27" t="s">
        <v>548</v>
      </c>
      <c r="C88" s="7" t="s">
        <v>549</v>
      </c>
      <c r="D88" s="71"/>
      <c r="E88" s="6"/>
      <c r="F88" s="71"/>
      <c r="G88" s="2" t="s">
        <v>9</v>
      </c>
      <c r="H88" s="69"/>
      <c r="I88" s="6" t="s">
        <v>551</v>
      </c>
      <c r="J88" s="43" t="s">
        <v>550</v>
      </c>
      <c r="K88" s="71"/>
      <c r="L88" s="30"/>
    </row>
    <row r="89" spans="1:12" ht="52">
      <c r="A89" s="21">
        <v>42</v>
      </c>
      <c r="B89" s="27" t="s">
        <v>552</v>
      </c>
      <c r="C89" s="7" t="s">
        <v>553</v>
      </c>
      <c r="D89" s="71"/>
      <c r="E89" s="6"/>
      <c r="F89" s="71"/>
      <c r="G89" s="2" t="s">
        <v>9</v>
      </c>
      <c r="H89" s="8"/>
      <c r="I89" s="6" t="s">
        <v>555</v>
      </c>
      <c r="J89" s="43" t="s">
        <v>554</v>
      </c>
      <c r="K89" s="71"/>
      <c r="L89" s="30"/>
    </row>
    <row r="90" spans="1:12">
      <c r="A90" s="21">
        <v>43</v>
      </c>
      <c r="B90" s="27" t="s">
        <v>556</v>
      </c>
      <c r="C90" s="71"/>
      <c r="D90" s="71"/>
      <c r="E90" s="6"/>
      <c r="F90" s="71"/>
      <c r="G90" s="2" t="s">
        <v>9</v>
      </c>
      <c r="H90" s="8" t="s">
        <v>130</v>
      </c>
      <c r="I90" s="71"/>
      <c r="J90" s="71"/>
      <c r="K90" s="71"/>
      <c r="L90" s="30"/>
    </row>
    <row r="91" spans="1:12" ht="52">
      <c r="A91" s="21">
        <v>44</v>
      </c>
      <c r="B91" s="27" t="s">
        <v>558</v>
      </c>
      <c r="C91" s="7" t="s">
        <v>559</v>
      </c>
      <c r="D91" s="71"/>
      <c r="E91" s="6"/>
      <c r="F91" s="71"/>
      <c r="G91" s="2" t="s">
        <v>9</v>
      </c>
      <c r="H91" s="8"/>
      <c r="I91" s="6" t="s">
        <v>561</v>
      </c>
      <c r="J91" s="43" t="s">
        <v>560</v>
      </c>
      <c r="K91" s="71"/>
      <c r="L91" s="30"/>
    </row>
    <row r="92" spans="1:12" ht="65">
      <c r="A92" s="21">
        <v>45</v>
      </c>
      <c r="B92" s="27" t="s">
        <v>562</v>
      </c>
      <c r="C92" s="7" t="s">
        <v>563</v>
      </c>
      <c r="D92" s="71"/>
      <c r="E92" s="71"/>
      <c r="F92" s="71"/>
      <c r="G92" s="2" t="s">
        <v>9</v>
      </c>
      <c r="H92" s="8"/>
      <c r="I92" s="6" t="s">
        <v>566</v>
      </c>
      <c r="J92" s="43" t="s">
        <v>565</v>
      </c>
      <c r="K92" s="6" t="s">
        <v>564</v>
      </c>
      <c r="L92" s="30"/>
    </row>
    <row r="93" spans="1:12" ht="91">
      <c r="A93" s="21">
        <v>46</v>
      </c>
      <c r="B93" s="27" t="s">
        <v>567</v>
      </c>
      <c r="C93" s="7" t="s">
        <v>568</v>
      </c>
      <c r="D93" s="71"/>
      <c r="E93" s="71"/>
      <c r="F93" s="71"/>
      <c r="G93" s="2" t="s">
        <v>9</v>
      </c>
      <c r="H93" s="8"/>
      <c r="I93" s="6" t="s">
        <v>571</v>
      </c>
      <c r="J93" s="43" t="s">
        <v>570</v>
      </c>
      <c r="K93" s="6" t="s">
        <v>569</v>
      </c>
      <c r="L93" s="30"/>
    </row>
    <row r="94" spans="1:12" ht="39">
      <c r="A94" s="21">
        <v>47</v>
      </c>
      <c r="B94" s="27" t="s">
        <v>572</v>
      </c>
      <c r="C94" s="7" t="s">
        <v>573</v>
      </c>
      <c r="D94" s="71"/>
      <c r="E94" s="71"/>
      <c r="F94" s="71"/>
      <c r="G94" s="2" t="s">
        <v>9</v>
      </c>
      <c r="H94" s="8"/>
      <c r="I94" s="6" t="s">
        <v>576</v>
      </c>
      <c r="J94" s="43" t="s">
        <v>575</v>
      </c>
      <c r="K94" s="6" t="s">
        <v>574</v>
      </c>
      <c r="L94" s="30"/>
    </row>
    <row r="95" spans="1:12" ht="104">
      <c r="A95" s="21">
        <v>48</v>
      </c>
      <c r="B95" s="27" t="s">
        <v>577</v>
      </c>
      <c r="C95" s="7" t="s">
        <v>365</v>
      </c>
      <c r="D95" s="71"/>
      <c r="E95" s="6"/>
      <c r="F95" s="71"/>
      <c r="G95" s="2" t="s">
        <v>9</v>
      </c>
      <c r="H95" s="8" t="s">
        <v>130</v>
      </c>
      <c r="I95" s="6" t="s">
        <v>579</v>
      </c>
      <c r="J95" s="43" t="s">
        <v>578</v>
      </c>
      <c r="K95" s="71"/>
      <c r="L95" s="30"/>
    </row>
    <row r="96" spans="1:12" ht="130">
      <c r="A96" s="21">
        <v>49</v>
      </c>
      <c r="B96" s="27" t="s">
        <v>580</v>
      </c>
      <c r="C96" s="7" t="s">
        <v>581</v>
      </c>
      <c r="D96" s="71"/>
      <c r="E96" s="71"/>
      <c r="F96" s="71"/>
      <c r="G96" s="2" t="s">
        <v>9</v>
      </c>
      <c r="H96" s="8"/>
      <c r="I96" s="6" t="s">
        <v>584</v>
      </c>
      <c r="J96" s="43" t="s">
        <v>583</v>
      </c>
      <c r="K96" s="6" t="s">
        <v>582</v>
      </c>
      <c r="L96" s="30"/>
    </row>
    <row r="97" spans="1:12" ht="39">
      <c r="A97" s="21">
        <v>50</v>
      </c>
      <c r="B97" s="27" t="s">
        <v>585</v>
      </c>
      <c r="C97" s="7" t="s">
        <v>586</v>
      </c>
      <c r="D97" s="71"/>
      <c r="E97" s="71"/>
      <c r="F97" s="71"/>
      <c r="G97" s="2" t="s">
        <v>9</v>
      </c>
      <c r="H97" s="8"/>
      <c r="I97" s="6" t="s">
        <v>589</v>
      </c>
      <c r="J97" s="43" t="s">
        <v>588</v>
      </c>
      <c r="K97" s="6" t="s">
        <v>587</v>
      </c>
      <c r="L97" s="30"/>
    </row>
    <row r="98" spans="1:12" ht="65">
      <c r="A98" s="21">
        <v>51</v>
      </c>
      <c r="B98" s="27" t="s">
        <v>590</v>
      </c>
      <c r="C98" s="7" t="s">
        <v>591</v>
      </c>
      <c r="D98" s="71"/>
      <c r="E98" s="6"/>
      <c r="F98" s="71"/>
      <c r="G98" s="2" t="s">
        <v>9</v>
      </c>
      <c r="H98" s="8"/>
      <c r="I98" s="6" t="s">
        <v>593</v>
      </c>
      <c r="J98" s="43" t="s">
        <v>592</v>
      </c>
      <c r="K98" s="71"/>
      <c r="L98" s="30"/>
    </row>
    <row r="99" spans="1:12" ht="91">
      <c r="A99" s="21">
        <v>52</v>
      </c>
      <c r="B99" s="27" t="s">
        <v>594</v>
      </c>
      <c r="C99" s="7" t="s">
        <v>595</v>
      </c>
      <c r="D99" s="71"/>
      <c r="E99" s="6"/>
      <c r="F99" s="71"/>
      <c r="G99" s="2" t="s">
        <v>9</v>
      </c>
      <c r="H99" s="8"/>
      <c r="I99" s="6" t="s">
        <v>597</v>
      </c>
      <c r="J99" s="43" t="s">
        <v>596</v>
      </c>
      <c r="K99" s="71"/>
      <c r="L99" s="30"/>
    </row>
    <row r="100" spans="1:12" ht="39">
      <c r="A100" s="21">
        <v>53</v>
      </c>
      <c r="B100" s="27" t="s">
        <v>598</v>
      </c>
      <c r="C100" s="7" t="s">
        <v>599</v>
      </c>
      <c r="D100" s="71"/>
      <c r="E100" s="6"/>
      <c r="F100" s="71"/>
      <c r="G100" s="2" t="s">
        <v>9</v>
      </c>
      <c r="H100" s="8"/>
      <c r="I100" s="6" t="s">
        <v>600</v>
      </c>
      <c r="J100" s="42" t="s">
        <v>9</v>
      </c>
      <c r="K100" s="71"/>
      <c r="L100" s="30"/>
    </row>
    <row r="101" spans="1:12" ht="39">
      <c r="A101" s="21">
        <v>54</v>
      </c>
      <c r="B101" s="27" t="s">
        <v>601</v>
      </c>
      <c r="C101" s="7" t="s">
        <v>606</v>
      </c>
      <c r="D101" s="71"/>
      <c r="E101" s="6"/>
      <c r="F101" s="71"/>
      <c r="G101" s="2" t="s">
        <v>9</v>
      </c>
      <c r="H101" s="8"/>
      <c r="I101" s="6" t="s">
        <v>603</v>
      </c>
      <c r="J101" s="43" t="s">
        <v>602</v>
      </c>
      <c r="K101" s="71"/>
      <c r="L101" s="30"/>
    </row>
    <row r="102" spans="1:12" ht="39">
      <c r="A102" s="21">
        <v>55</v>
      </c>
      <c r="B102" s="27" t="s">
        <v>604</v>
      </c>
      <c r="C102" s="7" t="s">
        <v>605</v>
      </c>
      <c r="D102" s="71"/>
      <c r="E102" s="6"/>
      <c r="F102" s="71"/>
      <c r="G102" s="2" t="s">
        <v>9</v>
      </c>
      <c r="H102" s="8"/>
      <c r="I102" s="6" t="s">
        <v>608</v>
      </c>
      <c r="J102" s="43" t="s">
        <v>607</v>
      </c>
      <c r="K102" s="71"/>
      <c r="L102" s="30"/>
    </row>
    <row r="103" spans="1:12" ht="39">
      <c r="A103" s="21">
        <v>56</v>
      </c>
      <c r="B103" s="27" t="s">
        <v>609</v>
      </c>
      <c r="C103" s="7" t="s">
        <v>610</v>
      </c>
      <c r="D103" s="71"/>
      <c r="E103" s="71"/>
      <c r="F103" s="71"/>
      <c r="G103" s="2" t="s">
        <v>9</v>
      </c>
      <c r="H103" s="8"/>
      <c r="I103" s="6" t="s">
        <v>613</v>
      </c>
      <c r="J103" s="43" t="s">
        <v>612</v>
      </c>
      <c r="K103" s="6" t="s">
        <v>611</v>
      </c>
      <c r="L103" s="30"/>
    </row>
    <row r="104" spans="1:12" ht="39">
      <c r="A104" s="21">
        <v>57</v>
      </c>
      <c r="B104" s="27" t="s">
        <v>614</v>
      </c>
      <c r="C104" s="7" t="s">
        <v>615</v>
      </c>
      <c r="D104" s="71"/>
      <c r="E104" s="6"/>
      <c r="F104" s="71"/>
      <c r="G104" s="2" t="s">
        <v>9</v>
      </c>
      <c r="H104" s="8"/>
      <c r="I104" s="6" t="s">
        <v>617</v>
      </c>
      <c r="J104" s="43" t="s">
        <v>616</v>
      </c>
      <c r="K104" s="71"/>
      <c r="L104" s="30"/>
    </row>
    <row r="105" spans="1:12" ht="52">
      <c r="A105" s="21">
        <v>58</v>
      </c>
      <c r="B105" s="27" t="s">
        <v>618</v>
      </c>
      <c r="C105" s="7" t="s">
        <v>619</v>
      </c>
      <c r="D105" s="71"/>
      <c r="E105" s="6"/>
      <c r="F105" s="71"/>
      <c r="G105" s="2" t="s">
        <v>9</v>
      </c>
      <c r="H105" s="8"/>
      <c r="I105" s="6" t="s">
        <v>621</v>
      </c>
      <c r="J105" s="43" t="s">
        <v>620</v>
      </c>
      <c r="K105" s="71"/>
      <c r="L105" s="30"/>
    </row>
    <row r="106" spans="1:12" ht="78">
      <c r="A106" s="21">
        <v>59</v>
      </c>
      <c r="B106" s="27" t="s">
        <v>622</v>
      </c>
      <c r="C106" s="7" t="s">
        <v>623</v>
      </c>
      <c r="D106" s="71"/>
      <c r="E106" s="6"/>
      <c r="F106" s="71"/>
      <c r="G106" s="2" t="s">
        <v>9</v>
      </c>
      <c r="H106" s="8" t="s">
        <v>130</v>
      </c>
      <c r="I106" s="6" t="s">
        <v>625</v>
      </c>
      <c r="J106" s="43" t="s">
        <v>624</v>
      </c>
      <c r="K106" s="71"/>
      <c r="L106" s="30"/>
    </row>
    <row r="107" spans="1:12" ht="65">
      <c r="A107" s="21">
        <v>60</v>
      </c>
      <c r="B107" s="27" t="s">
        <v>626</v>
      </c>
      <c r="C107" s="7" t="s">
        <v>627</v>
      </c>
      <c r="D107" s="71"/>
      <c r="E107" s="6"/>
      <c r="F107" s="71"/>
      <c r="G107" s="2" t="s">
        <v>9</v>
      </c>
      <c r="H107" s="8"/>
      <c r="I107" s="6" t="s">
        <v>638</v>
      </c>
      <c r="J107" s="42" t="s">
        <v>9</v>
      </c>
      <c r="K107" s="71"/>
      <c r="L107" s="30"/>
    </row>
    <row r="108" spans="1:12" ht="65">
      <c r="A108" s="21">
        <v>61</v>
      </c>
      <c r="B108" s="27" t="s">
        <v>626</v>
      </c>
      <c r="C108" s="7" t="s">
        <v>628</v>
      </c>
      <c r="D108" s="71"/>
      <c r="E108" s="6"/>
      <c r="F108" s="71"/>
      <c r="G108" s="2" t="s">
        <v>9</v>
      </c>
      <c r="H108" s="8"/>
      <c r="I108" s="6" t="s">
        <v>638</v>
      </c>
      <c r="J108" s="42" t="s">
        <v>9</v>
      </c>
      <c r="K108" s="71"/>
      <c r="L108" s="30"/>
    </row>
    <row r="109" spans="1:12" ht="52">
      <c r="A109" s="21">
        <v>62</v>
      </c>
      <c r="B109" s="27" t="s">
        <v>629</v>
      </c>
      <c r="C109" s="7" t="s">
        <v>630</v>
      </c>
      <c r="D109" s="71"/>
      <c r="E109" s="6"/>
      <c r="F109" s="71"/>
      <c r="G109" s="2" t="s">
        <v>9</v>
      </c>
      <c r="H109" s="8"/>
      <c r="I109" s="6" t="s">
        <v>632</v>
      </c>
      <c r="J109" s="43" t="s">
        <v>631</v>
      </c>
      <c r="K109" s="71"/>
      <c r="L109" s="30"/>
    </row>
    <row r="110" spans="1:12" ht="78">
      <c r="A110" s="21">
        <v>63</v>
      </c>
      <c r="B110" s="27" t="s">
        <v>633</v>
      </c>
      <c r="C110" s="7" t="s">
        <v>634</v>
      </c>
      <c r="D110" s="71"/>
      <c r="E110" s="6"/>
      <c r="F110" s="71"/>
      <c r="G110" s="2" t="s">
        <v>9</v>
      </c>
      <c r="H110" s="8"/>
      <c r="I110" s="6" t="s">
        <v>636</v>
      </c>
      <c r="J110" s="43" t="s">
        <v>635</v>
      </c>
      <c r="K110" s="71"/>
      <c r="L110" s="30"/>
    </row>
    <row r="111" spans="1:12" ht="78">
      <c r="A111" s="21">
        <v>64</v>
      </c>
      <c r="B111" s="27" t="s">
        <v>637</v>
      </c>
      <c r="C111" s="7" t="s">
        <v>641</v>
      </c>
      <c r="D111" s="71"/>
      <c r="E111" s="6"/>
      <c r="F111" s="71"/>
      <c r="G111" s="2" t="s">
        <v>9</v>
      </c>
      <c r="H111" s="8"/>
      <c r="I111" s="6" t="s">
        <v>640</v>
      </c>
      <c r="J111" s="43" t="s">
        <v>639</v>
      </c>
      <c r="K111" s="71"/>
      <c r="L111" s="30"/>
    </row>
    <row r="112" spans="1:12" ht="26">
      <c r="A112" s="21">
        <v>65</v>
      </c>
      <c r="B112" s="27" t="s">
        <v>642</v>
      </c>
      <c r="C112" s="7" t="s">
        <v>643</v>
      </c>
      <c r="D112" s="71"/>
      <c r="E112" s="6"/>
      <c r="F112" s="71"/>
      <c r="G112" s="2" t="s">
        <v>9</v>
      </c>
      <c r="H112" s="8"/>
      <c r="I112" s="6" t="s">
        <v>645</v>
      </c>
      <c r="J112" s="43" t="s">
        <v>644</v>
      </c>
      <c r="K112" s="71"/>
      <c r="L112" s="30"/>
    </row>
    <row r="113" spans="1:12" ht="39">
      <c r="A113" s="21">
        <v>66</v>
      </c>
      <c r="B113" s="27" t="s">
        <v>646</v>
      </c>
      <c r="C113" s="7" t="s">
        <v>647</v>
      </c>
      <c r="D113" s="71"/>
      <c r="E113" s="6"/>
      <c r="F113" s="71"/>
      <c r="G113" s="2" t="s">
        <v>9</v>
      </c>
      <c r="H113" s="8"/>
      <c r="I113" s="6" t="s">
        <v>649</v>
      </c>
      <c r="J113" s="43" t="s">
        <v>648</v>
      </c>
      <c r="K113" s="71"/>
      <c r="L113" s="30"/>
    </row>
    <row r="114" spans="1:12" ht="65">
      <c r="A114" s="21">
        <v>67</v>
      </c>
      <c r="B114" s="27" t="s">
        <v>650</v>
      </c>
      <c r="C114" s="7" t="s">
        <v>651</v>
      </c>
      <c r="D114" s="71"/>
      <c r="E114" s="6"/>
      <c r="F114" s="71"/>
      <c r="G114" s="2" t="s">
        <v>9</v>
      </c>
      <c r="H114" s="8"/>
      <c r="I114" s="6" t="s">
        <v>653</v>
      </c>
      <c r="J114" s="43" t="s">
        <v>652</v>
      </c>
      <c r="K114" s="71"/>
      <c r="L114" s="30"/>
    </row>
    <row r="115" spans="1:12" ht="52">
      <c r="A115" s="21">
        <v>68</v>
      </c>
      <c r="B115" s="27" t="s">
        <v>654</v>
      </c>
      <c r="C115" s="7" t="s">
        <v>655</v>
      </c>
      <c r="D115" s="71"/>
      <c r="E115" s="6"/>
      <c r="F115" s="71"/>
      <c r="G115" s="2" t="s">
        <v>9</v>
      </c>
      <c r="H115" s="8"/>
      <c r="I115" s="6" t="s">
        <v>656</v>
      </c>
      <c r="J115" s="43" t="s">
        <v>657</v>
      </c>
      <c r="K115" s="71"/>
      <c r="L115" s="30"/>
    </row>
    <row r="116" spans="1:12" ht="39">
      <c r="A116" s="21">
        <v>69</v>
      </c>
      <c r="B116" s="27" t="s">
        <v>658</v>
      </c>
      <c r="C116" s="7" t="s">
        <v>659</v>
      </c>
      <c r="D116" s="71"/>
      <c r="E116" s="6"/>
      <c r="F116" s="71"/>
      <c r="G116" s="2" t="s">
        <v>9</v>
      </c>
      <c r="H116" s="8" t="s">
        <v>130</v>
      </c>
      <c r="I116" s="6" t="s">
        <v>660</v>
      </c>
      <c r="J116" s="43" t="s">
        <v>661</v>
      </c>
      <c r="K116" s="71"/>
      <c r="L116" s="30"/>
    </row>
    <row r="117" spans="1:12" ht="91">
      <c r="A117" s="21">
        <v>70</v>
      </c>
      <c r="B117" s="27" t="s">
        <v>662</v>
      </c>
      <c r="C117" s="7" t="s">
        <v>663</v>
      </c>
      <c r="D117" s="71"/>
      <c r="E117" s="6"/>
      <c r="F117" s="71"/>
      <c r="G117" s="2" t="s">
        <v>9</v>
      </c>
      <c r="H117" s="8"/>
      <c r="I117" s="6" t="s">
        <v>666</v>
      </c>
      <c r="J117" s="43" t="s">
        <v>665</v>
      </c>
      <c r="K117" s="71"/>
      <c r="L117" s="30"/>
    </row>
    <row r="118" spans="1:12" ht="91">
      <c r="A118" s="21">
        <v>71</v>
      </c>
      <c r="B118" s="27" t="s">
        <v>662</v>
      </c>
      <c r="C118" s="7" t="s">
        <v>664</v>
      </c>
      <c r="D118" s="71"/>
      <c r="E118" s="6"/>
      <c r="F118" s="71"/>
      <c r="G118" s="2" t="s">
        <v>9</v>
      </c>
      <c r="H118" s="8"/>
      <c r="I118" s="6" t="s">
        <v>666</v>
      </c>
      <c r="J118" s="43" t="s">
        <v>665</v>
      </c>
      <c r="K118" s="71"/>
      <c r="L118" s="30"/>
    </row>
    <row r="119" spans="1:12" ht="39">
      <c r="A119" s="21">
        <v>72</v>
      </c>
      <c r="B119" s="27" t="s">
        <v>667</v>
      </c>
      <c r="C119" s="7" t="s">
        <v>668</v>
      </c>
      <c r="D119" s="71"/>
      <c r="E119" s="71"/>
      <c r="F119" s="71"/>
      <c r="G119" s="2" t="s">
        <v>9</v>
      </c>
      <c r="H119" s="8"/>
      <c r="I119" s="6" t="s">
        <v>671</v>
      </c>
      <c r="J119" s="43" t="s">
        <v>670</v>
      </c>
      <c r="K119" s="6" t="s">
        <v>669</v>
      </c>
      <c r="L119" s="30"/>
    </row>
    <row r="120" spans="1:12" ht="39">
      <c r="A120" s="21">
        <v>73</v>
      </c>
      <c r="B120" s="27" t="s">
        <v>672</v>
      </c>
      <c r="C120" s="7" t="s">
        <v>673</v>
      </c>
      <c r="D120" s="71"/>
      <c r="E120" s="71"/>
      <c r="F120" s="71"/>
      <c r="G120" s="2" t="s">
        <v>9</v>
      </c>
      <c r="H120" s="8"/>
      <c r="I120" s="6" t="s">
        <v>675</v>
      </c>
      <c r="J120" s="43" t="s">
        <v>674</v>
      </c>
      <c r="K120" s="6"/>
      <c r="L120" s="30"/>
    </row>
    <row r="121" spans="1:12" ht="78">
      <c r="A121" s="21">
        <v>74</v>
      </c>
      <c r="B121" s="27" t="s">
        <v>676</v>
      </c>
      <c r="C121" s="7" t="s">
        <v>677</v>
      </c>
      <c r="D121" s="71"/>
      <c r="E121" s="71"/>
      <c r="F121" s="71"/>
      <c r="G121" s="2" t="s">
        <v>9</v>
      </c>
      <c r="H121" s="8"/>
      <c r="I121" s="6" t="s">
        <v>679</v>
      </c>
      <c r="J121" s="43" t="s">
        <v>678</v>
      </c>
      <c r="K121" s="6"/>
      <c r="L121" s="30"/>
    </row>
    <row r="122" spans="1:12" ht="65">
      <c r="A122" s="21">
        <v>75</v>
      </c>
      <c r="B122" s="27" t="s">
        <v>680</v>
      </c>
      <c r="C122" s="7" t="s">
        <v>681</v>
      </c>
      <c r="D122" s="71"/>
      <c r="E122" s="71"/>
      <c r="F122" s="71"/>
      <c r="G122" s="2" t="s">
        <v>9</v>
      </c>
      <c r="H122" s="8"/>
      <c r="I122" s="6" t="s">
        <v>684</v>
      </c>
      <c r="J122" s="43" t="s">
        <v>683</v>
      </c>
      <c r="K122" s="6" t="s">
        <v>682</v>
      </c>
      <c r="L122" s="30"/>
    </row>
    <row r="123" spans="1:12" ht="78">
      <c r="A123" s="21">
        <v>76</v>
      </c>
      <c r="B123" s="27" t="s">
        <v>685</v>
      </c>
      <c r="C123" s="7" t="s">
        <v>686</v>
      </c>
      <c r="D123" s="71"/>
      <c r="E123" s="6"/>
      <c r="F123" s="71"/>
      <c r="G123" s="2" t="s">
        <v>9</v>
      </c>
      <c r="H123" s="8"/>
      <c r="I123" s="6" t="s">
        <v>687</v>
      </c>
      <c r="J123" s="43" t="s">
        <v>688</v>
      </c>
      <c r="K123" s="71"/>
      <c r="L123" s="30"/>
    </row>
    <row r="124" spans="1:12" ht="130">
      <c r="A124" s="21">
        <v>77</v>
      </c>
      <c r="B124" s="27" t="s">
        <v>689</v>
      </c>
      <c r="C124" s="7" t="s">
        <v>690</v>
      </c>
      <c r="D124" s="71"/>
      <c r="E124" s="6"/>
      <c r="F124" s="71"/>
      <c r="G124" s="2" t="s">
        <v>9</v>
      </c>
      <c r="H124" s="8"/>
      <c r="I124" s="6" t="s">
        <v>692</v>
      </c>
      <c r="J124" s="43" t="s">
        <v>691</v>
      </c>
      <c r="K124" s="71"/>
      <c r="L124" s="30"/>
    </row>
    <row r="125" spans="1:12" ht="78">
      <c r="A125" s="21">
        <v>78</v>
      </c>
      <c r="B125" s="27" t="s">
        <v>693</v>
      </c>
      <c r="C125" s="7" t="s">
        <v>694</v>
      </c>
      <c r="D125" s="71"/>
      <c r="E125" s="6"/>
      <c r="F125" s="71"/>
      <c r="G125" s="2" t="s">
        <v>9</v>
      </c>
      <c r="H125" s="8"/>
      <c r="I125" s="6" t="s">
        <v>696</v>
      </c>
      <c r="J125" s="43" t="s">
        <v>695</v>
      </c>
      <c r="K125" s="71"/>
      <c r="L125" s="30"/>
    </row>
    <row r="126" spans="1:12" ht="39">
      <c r="A126" s="21">
        <v>79</v>
      </c>
      <c r="B126" s="27" t="s">
        <v>697</v>
      </c>
      <c r="C126" s="7" t="s">
        <v>698</v>
      </c>
      <c r="D126" s="71"/>
      <c r="E126" s="6"/>
      <c r="F126" s="71"/>
      <c r="G126" s="2" t="s">
        <v>9</v>
      </c>
      <c r="H126" s="8"/>
      <c r="I126" s="6" t="s">
        <v>700</v>
      </c>
      <c r="J126" s="43" t="s">
        <v>699</v>
      </c>
      <c r="K126" s="71"/>
      <c r="L126" s="30"/>
    </row>
    <row r="127" spans="1:12" ht="39">
      <c r="A127" s="21">
        <v>80</v>
      </c>
      <c r="B127" s="27" t="s">
        <v>701</v>
      </c>
      <c r="C127" s="7" t="s">
        <v>702</v>
      </c>
      <c r="D127" s="71"/>
      <c r="E127" s="6"/>
      <c r="F127" s="71"/>
      <c r="G127" s="2" t="s">
        <v>9</v>
      </c>
      <c r="H127" s="8"/>
      <c r="I127" s="6" t="s">
        <v>703</v>
      </c>
      <c r="J127" s="42" t="s">
        <v>9</v>
      </c>
      <c r="K127" s="71"/>
      <c r="L127" s="30"/>
    </row>
    <row r="128" spans="1:12" ht="130">
      <c r="A128" s="21">
        <v>81</v>
      </c>
      <c r="B128" s="27" t="s">
        <v>704</v>
      </c>
      <c r="C128" s="7" t="s">
        <v>705</v>
      </c>
      <c r="D128" s="71"/>
      <c r="E128" s="6"/>
      <c r="F128" s="71"/>
      <c r="G128" s="2" t="s">
        <v>9</v>
      </c>
      <c r="H128" s="8"/>
      <c r="I128" s="6" t="s">
        <v>706</v>
      </c>
      <c r="J128" s="42" t="s">
        <v>9</v>
      </c>
      <c r="K128" s="71"/>
      <c r="L128" s="30"/>
    </row>
    <row r="129" spans="1:12" s="30" customFormat="1" ht="78">
      <c r="A129" s="39">
        <v>82</v>
      </c>
      <c r="B129" s="27" t="s">
        <v>707</v>
      </c>
      <c r="C129" s="7" t="s">
        <v>708</v>
      </c>
      <c r="D129" s="72"/>
      <c r="E129" s="6"/>
      <c r="F129" s="72"/>
      <c r="G129" s="2" t="s">
        <v>9</v>
      </c>
      <c r="H129" s="8"/>
      <c r="I129" s="6" t="s">
        <v>709</v>
      </c>
      <c r="J129" s="42" t="s">
        <v>9</v>
      </c>
      <c r="K129" s="72"/>
    </row>
    <row r="130" spans="1:12" ht="78">
      <c r="A130" s="21">
        <v>83</v>
      </c>
      <c r="B130" s="27" t="s">
        <v>710</v>
      </c>
      <c r="C130" s="7" t="s">
        <v>711</v>
      </c>
      <c r="D130" s="71"/>
      <c r="E130" s="6"/>
      <c r="F130" s="71"/>
      <c r="G130" s="2" t="s">
        <v>9</v>
      </c>
      <c r="H130" s="8"/>
      <c r="I130" s="6" t="s">
        <v>713</v>
      </c>
      <c r="J130" s="43" t="s">
        <v>712</v>
      </c>
      <c r="K130" s="71"/>
      <c r="L130" s="30"/>
    </row>
    <row r="131" spans="1:12" ht="39">
      <c r="A131" s="21">
        <v>84</v>
      </c>
      <c r="B131" s="27" t="s">
        <v>714</v>
      </c>
      <c r="C131" s="7" t="s">
        <v>715</v>
      </c>
      <c r="D131" s="71"/>
      <c r="E131" s="73"/>
      <c r="F131" s="71"/>
      <c r="G131" s="2" t="s">
        <v>9</v>
      </c>
      <c r="H131" s="8"/>
      <c r="I131" s="6" t="s">
        <v>718</v>
      </c>
      <c r="J131" s="43" t="s">
        <v>717</v>
      </c>
      <c r="K131" s="6" t="s">
        <v>716</v>
      </c>
      <c r="L131" s="30"/>
    </row>
    <row r="132" spans="1:12" ht="91">
      <c r="A132" s="21">
        <v>85</v>
      </c>
      <c r="B132" s="27" t="s">
        <v>719</v>
      </c>
      <c r="C132" s="7" t="s">
        <v>720</v>
      </c>
      <c r="D132" s="71"/>
      <c r="E132" s="6"/>
      <c r="F132" s="71"/>
      <c r="G132" s="2" t="s">
        <v>9</v>
      </c>
      <c r="H132" s="8"/>
      <c r="I132" s="6" t="s">
        <v>724</v>
      </c>
      <c r="J132" s="43" t="s">
        <v>722</v>
      </c>
      <c r="K132" s="71"/>
      <c r="L132" s="30"/>
    </row>
    <row r="133" spans="1:12" ht="39">
      <c r="A133" s="21">
        <v>86</v>
      </c>
      <c r="B133" s="27" t="s">
        <v>719</v>
      </c>
      <c r="C133" s="7" t="s">
        <v>721</v>
      </c>
      <c r="D133" s="71"/>
      <c r="E133" s="6"/>
      <c r="F133" s="71"/>
      <c r="G133" s="2" t="s">
        <v>9</v>
      </c>
      <c r="H133" s="8"/>
      <c r="I133" s="6" t="s">
        <v>724</v>
      </c>
      <c r="J133" s="43" t="s">
        <v>723</v>
      </c>
      <c r="K133" s="71"/>
      <c r="L133" s="30"/>
    </row>
    <row r="134" spans="1:12" ht="91">
      <c r="A134" s="21">
        <v>87</v>
      </c>
      <c r="B134" s="27" t="s">
        <v>725</v>
      </c>
      <c r="C134" s="7" t="s">
        <v>726</v>
      </c>
      <c r="D134" s="71"/>
      <c r="E134" s="6"/>
      <c r="F134" s="71"/>
      <c r="G134" s="2" t="s">
        <v>9</v>
      </c>
      <c r="H134" s="8"/>
      <c r="I134" s="6" t="s">
        <v>728</v>
      </c>
      <c r="J134" s="43" t="s">
        <v>727</v>
      </c>
      <c r="K134" s="71"/>
      <c r="L134" s="30"/>
    </row>
    <row r="135" spans="1:12" ht="52">
      <c r="A135" s="21">
        <v>88</v>
      </c>
      <c r="B135" s="27" t="s">
        <v>729</v>
      </c>
      <c r="C135" s="7" t="s">
        <v>730</v>
      </c>
      <c r="D135" s="71"/>
      <c r="E135" s="6" t="s">
        <v>732</v>
      </c>
      <c r="F135" s="71"/>
      <c r="G135" s="2" t="s">
        <v>9</v>
      </c>
      <c r="H135" s="8"/>
      <c r="I135" s="6" t="s">
        <v>733</v>
      </c>
      <c r="J135" s="43" t="s">
        <v>731</v>
      </c>
      <c r="K135" s="71"/>
      <c r="L135" s="30"/>
    </row>
    <row r="136" spans="1:12" ht="26">
      <c r="A136" s="21">
        <v>89</v>
      </c>
      <c r="B136" s="27" t="s">
        <v>734</v>
      </c>
      <c r="C136" s="7" t="s">
        <v>735</v>
      </c>
      <c r="D136" s="71"/>
      <c r="E136" s="6"/>
      <c r="F136" s="71"/>
      <c r="G136" s="2" t="s">
        <v>9</v>
      </c>
      <c r="H136" s="8"/>
      <c r="I136" s="6" t="s">
        <v>737</v>
      </c>
      <c r="J136" s="43" t="s">
        <v>736</v>
      </c>
      <c r="K136" s="71"/>
      <c r="L136" s="30"/>
    </row>
    <row r="137" spans="1:12" ht="39">
      <c r="A137" s="21">
        <v>90</v>
      </c>
      <c r="B137" s="27" t="s">
        <v>738</v>
      </c>
      <c r="C137" s="7" t="s">
        <v>739</v>
      </c>
      <c r="D137" s="71"/>
      <c r="E137" s="6"/>
      <c r="F137" s="71"/>
      <c r="G137" s="2" t="s">
        <v>9</v>
      </c>
      <c r="H137" s="8"/>
      <c r="I137" s="6" t="s">
        <v>741</v>
      </c>
      <c r="J137" s="43" t="s">
        <v>740</v>
      </c>
      <c r="K137" s="71"/>
      <c r="L137" s="30"/>
    </row>
    <row r="138" spans="1:12" ht="39">
      <c r="A138" s="21">
        <v>91</v>
      </c>
      <c r="B138" s="27" t="s">
        <v>742</v>
      </c>
      <c r="C138" s="7" t="s">
        <v>743</v>
      </c>
      <c r="D138" s="71"/>
      <c r="E138" s="6"/>
      <c r="F138" s="71"/>
      <c r="G138" s="2" t="s">
        <v>9</v>
      </c>
      <c r="H138" s="8"/>
      <c r="I138" s="6" t="s">
        <v>744</v>
      </c>
      <c r="J138" s="43" t="s">
        <v>745</v>
      </c>
      <c r="K138" s="71"/>
      <c r="L138" s="30"/>
    </row>
    <row r="139" spans="1:12" ht="39">
      <c r="A139" s="21">
        <v>92</v>
      </c>
      <c r="B139" s="27" t="s">
        <v>746</v>
      </c>
      <c r="C139" s="7" t="s">
        <v>747</v>
      </c>
      <c r="D139" s="71"/>
      <c r="E139" s="6" t="s">
        <v>748</v>
      </c>
      <c r="F139" s="71"/>
      <c r="G139" s="2" t="s">
        <v>9</v>
      </c>
      <c r="H139" s="8"/>
      <c r="I139" s="6" t="s">
        <v>750</v>
      </c>
      <c r="J139" s="43" t="s">
        <v>749</v>
      </c>
      <c r="K139" s="71"/>
      <c r="L139" s="30"/>
    </row>
    <row r="140" spans="1:12" ht="39">
      <c r="A140" s="21">
        <v>93</v>
      </c>
      <c r="B140" s="27" t="s">
        <v>751</v>
      </c>
      <c r="C140" s="7" t="s">
        <v>752</v>
      </c>
      <c r="D140" s="71"/>
      <c r="E140" s="6"/>
      <c r="F140" s="71"/>
      <c r="G140" s="2" t="s">
        <v>9</v>
      </c>
      <c r="H140" s="8"/>
      <c r="I140" s="6" t="s">
        <v>754</v>
      </c>
      <c r="J140" s="43" t="s">
        <v>753</v>
      </c>
      <c r="K140" s="71"/>
      <c r="L140" s="30"/>
    </row>
    <row r="141" spans="1:12" ht="39">
      <c r="A141" s="21">
        <v>94</v>
      </c>
      <c r="B141" s="27" t="s">
        <v>755</v>
      </c>
      <c r="C141" s="7" t="s">
        <v>756</v>
      </c>
      <c r="D141" s="71"/>
      <c r="E141" s="6"/>
      <c r="F141" s="71"/>
      <c r="G141" s="2" t="s">
        <v>9</v>
      </c>
      <c r="H141" s="8"/>
      <c r="I141" s="6" t="s">
        <v>758</v>
      </c>
      <c r="J141" s="43" t="s">
        <v>757</v>
      </c>
      <c r="K141" s="71"/>
      <c r="L141" s="30"/>
    </row>
    <row r="142" spans="1:12" ht="26">
      <c r="A142" s="21">
        <v>95</v>
      </c>
      <c r="B142" s="27" t="s">
        <v>759</v>
      </c>
      <c r="C142" s="7" t="s">
        <v>760</v>
      </c>
      <c r="D142" s="71"/>
      <c r="E142" s="6"/>
      <c r="F142" s="71"/>
      <c r="G142" s="2" t="s">
        <v>9</v>
      </c>
      <c r="H142" s="8"/>
      <c r="I142" s="6" t="s">
        <v>762</v>
      </c>
      <c r="J142" s="43" t="s">
        <v>761</v>
      </c>
      <c r="K142" s="71"/>
      <c r="L142" s="30"/>
    </row>
    <row r="143" spans="1:12" ht="39">
      <c r="A143" s="21">
        <v>96</v>
      </c>
      <c r="B143" s="27" t="s">
        <v>763</v>
      </c>
      <c r="C143" s="7" t="s">
        <v>764</v>
      </c>
      <c r="D143" s="71"/>
      <c r="E143" s="6"/>
      <c r="F143" s="71"/>
      <c r="G143" s="2" t="s">
        <v>9</v>
      </c>
      <c r="H143" s="8"/>
      <c r="I143" s="6" t="s">
        <v>766</v>
      </c>
      <c r="J143" s="43" t="s">
        <v>765</v>
      </c>
      <c r="K143" s="71"/>
      <c r="L143" s="30"/>
    </row>
    <row r="144" spans="1:12" ht="52">
      <c r="A144" s="21">
        <v>97</v>
      </c>
      <c r="B144" s="27" t="s">
        <v>767</v>
      </c>
      <c r="C144" s="7" t="s">
        <v>768</v>
      </c>
      <c r="D144" s="71"/>
      <c r="E144" s="6"/>
      <c r="F144" s="71"/>
      <c r="G144" s="2" t="s">
        <v>9</v>
      </c>
      <c r="H144" s="8"/>
      <c r="I144" s="6" t="s">
        <v>770</v>
      </c>
      <c r="J144" s="43" t="s">
        <v>769</v>
      </c>
      <c r="K144" s="71"/>
      <c r="L144" s="30"/>
    </row>
    <row r="145" spans="1:14" ht="65">
      <c r="A145" s="21">
        <v>98</v>
      </c>
      <c r="B145" s="27" t="s">
        <v>771</v>
      </c>
      <c r="C145" s="7" t="s">
        <v>772</v>
      </c>
      <c r="D145" s="71"/>
      <c r="E145" s="6" t="s">
        <v>773</v>
      </c>
      <c r="F145" s="71"/>
      <c r="G145" s="2" t="s">
        <v>9</v>
      </c>
      <c r="H145" s="8"/>
      <c r="I145" s="6" t="s">
        <v>775</v>
      </c>
      <c r="J145" s="43" t="s">
        <v>774</v>
      </c>
      <c r="K145" s="71"/>
      <c r="L145" s="30"/>
    </row>
    <row r="146" spans="1:14" ht="26">
      <c r="A146" s="21">
        <v>99</v>
      </c>
      <c r="B146" s="27" t="s">
        <v>776</v>
      </c>
      <c r="C146" s="7" t="s">
        <v>777</v>
      </c>
      <c r="D146" s="71"/>
      <c r="E146" s="7" t="s">
        <v>778</v>
      </c>
      <c r="F146" s="71"/>
      <c r="G146" s="2" t="s">
        <v>9</v>
      </c>
      <c r="H146" s="8" t="s">
        <v>130</v>
      </c>
      <c r="I146" s="6" t="s">
        <v>780</v>
      </c>
      <c r="J146" s="43" t="s">
        <v>779</v>
      </c>
      <c r="K146" s="71"/>
      <c r="L146" s="30"/>
    </row>
    <row r="147" spans="1:14" s="17" customFormat="1" ht="26">
      <c r="A147" s="46">
        <v>100</v>
      </c>
      <c r="B147" s="58" t="s">
        <v>844</v>
      </c>
      <c r="C147" s="59" t="s">
        <v>846</v>
      </c>
      <c r="D147" s="47"/>
      <c r="E147" s="59"/>
      <c r="F147" s="47"/>
      <c r="G147" s="2" t="s">
        <v>9</v>
      </c>
      <c r="H147" s="47" t="s">
        <v>130</v>
      </c>
      <c r="I147" s="60" t="s">
        <v>9</v>
      </c>
      <c r="J147" s="61" t="s">
        <v>9</v>
      </c>
      <c r="K147" s="59"/>
      <c r="L147" s="30"/>
    </row>
    <row r="148" spans="1:14" ht="65">
      <c r="A148" s="21">
        <v>101</v>
      </c>
      <c r="B148" s="27" t="s">
        <v>781</v>
      </c>
      <c r="C148" s="7" t="s">
        <v>782</v>
      </c>
      <c r="D148" s="71"/>
      <c r="E148" s="6"/>
      <c r="F148" s="71"/>
      <c r="G148" s="2" t="s">
        <v>9</v>
      </c>
      <c r="H148" s="8"/>
      <c r="I148" s="6" t="s">
        <v>783</v>
      </c>
      <c r="J148" s="43" t="s">
        <v>784</v>
      </c>
      <c r="K148" s="71"/>
      <c r="L148" s="30"/>
      <c r="N148" t="s">
        <v>831</v>
      </c>
    </row>
    <row r="149" spans="1:14" ht="39">
      <c r="A149" s="21">
        <v>102</v>
      </c>
      <c r="B149" s="27" t="s">
        <v>785</v>
      </c>
      <c r="C149" s="7" t="s">
        <v>786</v>
      </c>
      <c r="D149" s="71"/>
      <c r="E149" s="6"/>
      <c r="F149" s="71"/>
      <c r="G149" s="2" t="s">
        <v>9</v>
      </c>
      <c r="H149" s="69"/>
      <c r="I149" s="6" t="s">
        <v>788</v>
      </c>
      <c r="J149" s="43" t="s">
        <v>787</v>
      </c>
      <c r="K149" s="71"/>
      <c r="L149" s="30"/>
    </row>
    <row r="150" spans="1:14" ht="78">
      <c r="A150" s="21">
        <v>103</v>
      </c>
      <c r="B150" s="27" t="s">
        <v>789</v>
      </c>
      <c r="C150" s="7" t="s">
        <v>790</v>
      </c>
      <c r="D150" s="71"/>
      <c r="E150" s="6"/>
      <c r="F150" s="71"/>
      <c r="G150" s="2" t="s">
        <v>9</v>
      </c>
      <c r="H150" s="69"/>
      <c r="I150" s="6" t="s">
        <v>792</v>
      </c>
      <c r="J150" s="43" t="s">
        <v>791</v>
      </c>
      <c r="K150" s="71"/>
      <c r="L150" s="30"/>
    </row>
    <row r="151" spans="1:14" ht="39">
      <c r="A151" s="21">
        <v>104</v>
      </c>
      <c r="B151" s="27" t="s">
        <v>793</v>
      </c>
      <c r="C151" s="7" t="s">
        <v>794</v>
      </c>
      <c r="D151" s="71"/>
      <c r="E151" s="6"/>
      <c r="F151" s="71"/>
      <c r="G151" s="2" t="s">
        <v>9</v>
      </c>
      <c r="H151" s="69"/>
      <c r="I151" s="6" t="s">
        <v>796</v>
      </c>
      <c r="J151" s="43" t="s">
        <v>795</v>
      </c>
      <c r="K151" s="71"/>
      <c r="L151" s="30"/>
    </row>
    <row r="152" spans="1:14" ht="52">
      <c r="A152" s="21">
        <v>105</v>
      </c>
      <c r="B152" s="27" t="s">
        <v>797</v>
      </c>
      <c r="C152" s="7" t="s">
        <v>798</v>
      </c>
      <c r="D152" s="71"/>
      <c r="E152" s="6"/>
      <c r="F152" s="71"/>
      <c r="G152" s="2" t="s">
        <v>9</v>
      </c>
      <c r="H152" s="69"/>
      <c r="I152" s="6" t="s">
        <v>800</v>
      </c>
      <c r="J152" s="43" t="s">
        <v>799</v>
      </c>
      <c r="K152" s="71"/>
      <c r="L152" s="30"/>
    </row>
    <row r="153" spans="1:14" ht="39">
      <c r="A153" s="26">
        <v>106</v>
      </c>
      <c r="B153" s="27" t="s">
        <v>801</v>
      </c>
      <c r="C153" s="7" t="s">
        <v>802</v>
      </c>
      <c r="D153" s="71"/>
      <c r="E153" s="6"/>
      <c r="F153" s="71"/>
      <c r="G153" s="2" t="s">
        <v>9</v>
      </c>
      <c r="H153" s="69"/>
      <c r="I153" s="6" t="s">
        <v>804</v>
      </c>
      <c r="J153" s="43" t="s">
        <v>803</v>
      </c>
      <c r="K153" s="71"/>
      <c r="L153" s="30"/>
    </row>
    <row r="154" spans="1:14" ht="39">
      <c r="A154" s="26">
        <v>107</v>
      </c>
      <c r="B154" s="27" t="s">
        <v>805</v>
      </c>
      <c r="C154" s="7" t="s">
        <v>806</v>
      </c>
      <c r="D154" s="71"/>
      <c r="E154" s="6"/>
      <c r="F154" s="71"/>
      <c r="G154" s="2" t="s">
        <v>9</v>
      </c>
      <c r="H154" s="69"/>
      <c r="I154" s="6" t="s">
        <v>808</v>
      </c>
      <c r="J154" s="43" t="s">
        <v>807</v>
      </c>
      <c r="K154" s="71"/>
      <c r="L154" s="30"/>
    </row>
    <row r="155" spans="1:14" ht="104">
      <c r="A155" s="26">
        <v>108</v>
      </c>
      <c r="B155" s="27" t="s">
        <v>809</v>
      </c>
      <c r="C155" s="7" t="s">
        <v>810</v>
      </c>
      <c r="D155" s="71"/>
      <c r="E155" s="6"/>
      <c r="F155" s="71"/>
      <c r="G155" s="2" t="s">
        <v>9</v>
      </c>
      <c r="H155" s="69"/>
      <c r="I155" s="6" t="s">
        <v>812</v>
      </c>
      <c r="J155" s="43" t="s">
        <v>811</v>
      </c>
      <c r="K155" s="71"/>
      <c r="L155" s="30"/>
    </row>
    <row r="156" spans="1:14" ht="39">
      <c r="A156" s="26">
        <v>109</v>
      </c>
      <c r="B156" s="27" t="s">
        <v>813</v>
      </c>
      <c r="C156" s="7" t="s">
        <v>814</v>
      </c>
      <c r="D156" s="71"/>
      <c r="E156" s="6"/>
      <c r="F156" s="71"/>
      <c r="G156" s="2" t="s">
        <v>9</v>
      </c>
      <c r="H156" s="69"/>
      <c r="I156" s="6" t="s">
        <v>815</v>
      </c>
      <c r="J156" s="43" t="s">
        <v>816</v>
      </c>
      <c r="K156" s="71"/>
      <c r="L156" s="30"/>
    </row>
    <row r="157" spans="1:14" ht="39">
      <c r="A157" s="26">
        <v>110</v>
      </c>
      <c r="B157" s="7" t="s">
        <v>817</v>
      </c>
      <c r="C157" s="7" t="s">
        <v>818</v>
      </c>
      <c r="D157" s="71"/>
      <c r="E157" s="6"/>
      <c r="F157" s="71"/>
      <c r="G157" s="2" t="s">
        <v>9</v>
      </c>
      <c r="H157" s="69"/>
      <c r="I157" s="6" t="s">
        <v>820</v>
      </c>
      <c r="J157" s="43" t="s">
        <v>819</v>
      </c>
      <c r="K157" s="71"/>
      <c r="L157" s="30"/>
    </row>
    <row r="158" spans="1:14" ht="39">
      <c r="A158" s="26">
        <v>111</v>
      </c>
      <c r="B158" s="7" t="s">
        <v>821</v>
      </c>
      <c r="C158" s="7" t="s">
        <v>822</v>
      </c>
      <c r="D158" s="71"/>
      <c r="E158" s="6"/>
      <c r="F158" s="71"/>
      <c r="G158" s="2" t="s">
        <v>9</v>
      </c>
      <c r="H158" s="69"/>
      <c r="I158" s="6" t="s">
        <v>824</v>
      </c>
      <c r="J158" s="43" t="s">
        <v>823</v>
      </c>
      <c r="K158" s="71"/>
      <c r="L158" s="30"/>
    </row>
    <row r="159" spans="1:14" ht="77.25" customHeight="1">
      <c r="A159" s="26">
        <v>112</v>
      </c>
      <c r="B159" s="7" t="s">
        <v>825</v>
      </c>
      <c r="C159" s="7" t="s">
        <v>826</v>
      </c>
      <c r="D159" s="71"/>
      <c r="E159" s="6"/>
      <c r="F159" s="71"/>
      <c r="G159" s="2" t="s">
        <v>9</v>
      </c>
      <c r="H159" s="69"/>
      <c r="I159" s="6" t="s">
        <v>828</v>
      </c>
      <c r="J159" s="43" t="s">
        <v>827</v>
      </c>
      <c r="K159" s="71"/>
      <c r="L159" s="30"/>
    </row>
  </sheetData>
  <conditionalFormatting sqref="C91:C159 C47:C89">
    <cfRule type="duplicateValues" dxfId="1" priority="2"/>
  </conditionalFormatting>
  <conditionalFormatting sqref="C1:C46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Sayfa1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Ege Yildirim</cp:lastModifiedBy>
  <dcterms:created xsi:type="dcterms:W3CDTF">2019-01-20T15:53:46Z</dcterms:created>
  <dcterms:modified xsi:type="dcterms:W3CDTF">2019-05-24T10:15:38Z</dcterms:modified>
</cp:coreProperties>
</file>