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5" windowWidth="11595" windowHeight="8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65" i="1" l="1"/>
  <c r="C65" i="1"/>
  <c r="C60" i="1"/>
  <c r="C49" i="1"/>
  <c r="C44" i="1"/>
  <c r="D60" i="1"/>
  <c r="D49" i="1"/>
  <c r="D44" i="1"/>
  <c r="C29" i="1"/>
  <c r="C19" i="1"/>
  <c r="C34" i="1" s="1"/>
  <c r="D29" i="1"/>
  <c r="D19" i="1"/>
  <c r="D34" i="1" s="1"/>
  <c r="B44" i="1" l="1"/>
  <c r="B60" i="1" l="1"/>
  <c r="B65" i="1" s="1"/>
  <c r="B49" i="1"/>
  <c r="B29" i="1"/>
  <c r="B19" i="1"/>
  <c r="B34" i="1" l="1"/>
</calcChain>
</file>

<file path=xl/sharedStrings.xml><?xml version="1.0" encoding="utf-8"?>
<sst xmlns="http://schemas.openxmlformats.org/spreadsheetml/2006/main" count="58" uniqueCount="47">
  <si>
    <t>Net</t>
  </si>
  <si>
    <t>■ Assets (in €)</t>
  </si>
  <si>
    <t>Tangible fixed assets</t>
  </si>
  <si>
    <t>Fixtures, installations</t>
  </si>
  <si>
    <t>Office and IT equipment</t>
  </si>
  <si>
    <t>Furniture</t>
  </si>
  <si>
    <t>Investments</t>
  </si>
  <si>
    <t>Deposits and guarantees (Rent)</t>
  </si>
  <si>
    <t>Receivables</t>
  </si>
  <si>
    <t>Contracts receivable</t>
  </si>
  <si>
    <t>Subsidies receivable</t>
  </si>
  <si>
    <t>Deferred charges</t>
  </si>
  <si>
    <t>Asset translation differences</t>
  </si>
  <si>
    <t>■ Liabilities and association equity (in €)</t>
  </si>
  <si>
    <t>Association equity</t>
  </si>
  <si>
    <t>Opening financing funds</t>
  </si>
  <si>
    <t xml:space="preserve">Surplus or deficit for the period </t>
  </si>
  <si>
    <t>Investment subsidies recognised as income</t>
  </si>
  <si>
    <t>Provisions for contingencies and risks</t>
  </si>
  <si>
    <t>Accounts payable and related accounts</t>
  </si>
  <si>
    <t>Tax and social liabilities</t>
  </si>
  <si>
    <t>Staff</t>
  </si>
  <si>
    <t>Charges payable</t>
  </si>
  <si>
    <t>Other creditors</t>
  </si>
  <si>
    <t>Deferred income</t>
  </si>
  <si>
    <t>Liability translation differences</t>
  </si>
  <si>
    <t>Provisions for contingencies</t>
  </si>
  <si>
    <t>Total Assets</t>
  </si>
  <si>
    <t>Total Fixed Assets</t>
  </si>
  <si>
    <t>Total Current Assets</t>
  </si>
  <si>
    <t>Total Association Equity</t>
  </si>
  <si>
    <t>Total Provisions</t>
  </si>
  <si>
    <t>Total Liabilities</t>
  </si>
  <si>
    <t>Total Liabilities and Association Equity</t>
  </si>
  <si>
    <t>-</t>
  </si>
  <si>
    <t>Accounts receivable</t>
  </si>
  <si>
    <t>Membership fees receivable</t>
  </si>
  <si>
    <t>Other accrued receivables</t>
  </si>
  <si>
    <t>Miscellaneous debtors</t>
  </si>
  <si>
    <t>Cash</t>
  </si>
  <si>
    <t>Social security bodies</t>
  </si>
  <si>
    <t>Prov. for contingencies on staff and building</t>
  </si>
  <si>
    <t>Balance Sheet 2015, 2014 and 2013 at 31 December</t>
  </si>
  <si>
    <t>Payments received on current orders</t>
  </si>
  <si>
    <t>Total Payment received on current orders</t>
  </si>
  <si>
    <t>Ver. 2016/09/12</t>
  </si>
  <si>
    <t>AGA 2016/10 4-1 Summary Balance Sheets 2013-2014-2015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</si>
</sst>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color indexed="48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0"/>
      <color indexed="12"/>
      <name val="Arial"/>
    </font>
    <font>
      <sz val="9"/>
      <name val="Arial"/>
    </font>
    <font>
      <sz val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/>
      <diagonal/>
    </border>
    <border>
      <left style="thin">
        <color indexed="47"/>
      </left>
      <right/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9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2" borderId="2" xfId="0" applyFont="1" applyFill="1" applyBorder="1"/>
    <xf numFmtId="0" fontId="4" fillId="3" borderId="0" xfId="0" applyFont="1" applyFill="1"/>
    <xf numFmtId="0" fontId="0" fillId="3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2" xfId="0" applyFill="1" applyBorder="1"/>
    <xf numFmtId="0" fontId="2" fillId="0" borderId="1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right" indent="1"/>
    </xf>
    <xf numFmtId="3" fontId="3" fillId="0" borderId="2" xfId="0" applyNumberFormat="1" applyFont="1" applyFill="1" applyBorder="1" applyAlignment="1">
      <alignment horizontal="right" indent="1"/>
    </xf>
    <xf numFmtId="0" fontId="0" fillId="0" borderId="2" xfId="0" applyFill="1" applyBorder="1" applyAlignment="1">
      <alignment horizontal="right" indent="1"/>
    </xf>
    <xf numFmtId="3" fontId="3" fillId="4" borderId="6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3" fontId="5" fillId="2" borderId="8" xfId="0" applyNumberFormat="1" applyFont="1" applyFill="1" applyBorder="1" applyAlignment="1">
      <alignment horizontal="right" indent="1"/>
    </xf>
    <xf numFmtId="0" fontId="6" fillId="0" borderId="2" xfId="0" applyFont="1" applyBorder="1" applyAlignment="1">
      <alignment horizontal="right" indent="1"/>
    </xf>
    <xf numFmtId="3" fontId="7" fillId="0" borderId="2" xfId="0" applyNumberFormat="1" applyFont="1" applyFill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0" fontId="9" fillId="0" borderId="2" xfId="0" applyFont="1" applyFill="1" applyBorder="1"/>
    <xf numFmtId="0" fontId="9" fillId="0" borderId="2" xfId="0" applyFont="1" applyBorder="1"/>
    <xf numFmtId="3" fontId="7" fillId="0" borderId="2" xfId="0" applyNumberFormat="1" applyFont="1" applyBorder="1" applyAlignment="1">
      <alignment horizontal="right" indent="1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8" fillId="5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68580</xdr:rowOff>
    </xdr:from>
    <xdr:to>
      <xdr:col>0</xdr:col>
      <xdr:colOff>1112520</xdr:colOff>
      <xdr:row>1</xdr:row>
      <xdr:rowOff>152400</xdr:rowOff>
    </xdr:to>
    <xdr:pic>
      <xdr:nvPicPr>
        <xdr:cNvPr id="1027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68580"/>
          <a:ext cx="10058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zoomScaleNormal="100" workbookViewId="0">
      <selection activeCell="D1" sqref="D1"/>
    </sheetView>
  </sheetViews>
  <sheetFormatPr baseColWidth="10" defaultRowHeight="12.75" x14ac:dyDescent="0.2"/>
  <cols>
    <col min="1" max="1" width="44.7109375" customWidth="1"/>
    <col min="2" max="4" width="16.7109375" customWidth="1"/>
  </cols>
  <sheetData>
    <row r="1" spans="1:4" x14ac:dyDescent="0.2">
      <c r="B1" s="32"/>
      <c r="C1" s="33"/>
      <c r="D1" s="33" t="s">
        <v>46</v>
      </c>
    </row>
    <row r="2" spans="1:4" x14ac:dyDescent="0.2">
      <c r="C2" s="31"/>
      <c r="D2" s="31" t="s">
        <v>45</v>
      </c>
    </row>
    <row r="6" spans="1:4" ht="15" x14ac:dyDescent="0.25">
      <c r="A6" s="34" t="s">
        <v>42</v>
      </c>
      <c r="B6" s="35"/>
      <c r="C6" s="35"/>
      <c r="D6" s="35"/>
    </row>
    <row r="10" spans="1:4" ht="15" x14ac:dyDescent="0.25">
      <c r="A10" s="5" t="s">
        <v>1</v>
      </c>
      <c r="B10" s="15">
        <v>2015</v>
      </c>
      <c r="C10" s="15">
        <v>2014</v>
      </c>
      <c r="D10" s="15">
        <v>2013</v>
      </c>
    </row>
    <row r="11" spans="1:4" x14ac:dyDescent="0.2">
      <c r="A11" s="6"/>
      <c r="B11" s="16" t="s">
        <v>0</v>
      </c>
      <c r="C11" s="16" t="s">
        <v>0</v>
      </c>
      <c r="D11" s="16" t="s">
        <v>0</v>
      </c>
    </row>
    <row r="12" spans="1:4" x14ac:dyDescent="0.2">
      <c r="A12" s="2"/>
      <c r="B12" s="2"/>
      <c r="C12" s="2"/>
      <c r="D12" s="2"/>
    </row>
    <row r="13" spans="1:4" x14ac:dyDescent="0.2">
      <c r="A13" s="9" t="s">
        <v>2</v>
      </c>
      <c r="B13" s="10"/>
      <c r="C13" s="10"/>
      <c r="D13" s="10"/>
    </row>
    <row r="14" spans="1:4" x14ac:dyDescent="0.2">
      <c r="A14" s="3" t="s">
        <v>3</v>
      </c>
      <c r="B14" s="17"/>
      <c r="C14" s="17" t="s">
        <v>34</v>
      </c>
      <c r="D14" s="17" t="s">
        <v>34</v>
      </c>
    </row>
    <row r="15" spans="1:4" x14ac:dyDescent="0.2">
      <c r="A15" s="3" t="s">
        <v>4</v>
      </c>
      <c r="B15" s="17">
        <v>4317</v>
      </c>
      <c r="C15" s="17">
        <v>2928</v>
      </c>
      <c r="D15" s="17">
        <v>5297</v>
      </c>
    </row>
    <row r="16" spans="1:4" x14ac:dyDescent="0.2">
      <c r="A16" s="3" t="s">
        <v>5</v>
      </c>
      <c r="B16" s="17">
        <v>3283</v>
      </c>
      <c r="C16" s="17">
        <v>3946</v>
      </c>
      <c r="D16" s="17">
        <v>4609</v>
      </c>
    </row>
    <row r="17" spans="1:4" x14ac:dyDescent="0.2">
      <c r="A17" s="9" t="s">
        <v>6</v>
      </c>
      <c r="B17" s="18"/>
      <c r="C17" s="18"/>
      <c r="D17" s="18"/>
    </row>
    <row r="18" spans="1:4" x14ac:dyDescent="0.2">
      <c r="A18" s="3" t="s">
        <v>7</v>
      </c>
      <c r="B18" s="17">
        <v>17728</v>
      </c>
      <c r="C18" s="17">
        <v>17728</v>
      </c>
      <c r="D18" s="17">
        <v>17728</v>
      </c>
    </row>
    <row r="19" spans="1:4" x14ac:dyDescent="0.2">
      <c r="A19" s="14" t="s">
        <v>28</v>
      </c>
      <c r="B19" s="20">
        <f>SUM(B14:B18)</f>
        <v>25328</v>
      </c>
      <c r="C19" s="20">
        <f>SUM(C14:C18)</f>
        <v>24602</v>
      </c>
      <c r="D19" s="21">
        <f>SUM(D14:D18)</f>
        <v>27634</v>
      </c>
    </row>
    <row r="20" spans="1:4" x14ac:dyDescent="0.2">
      <c r="A20" s="11"/>
      <c r="B20" s="22"/>
      <c r="C20" s="22"/>
      <c r="D20" s="22"/>
    </row>
    <row r="21" spans="1:4" x14ac:dyDescent="0.2">
      <c r="A21" s="9" t="s">
        <v>8</v>
      </c>
      <c r="B21" s="19"/>
      <c r="C21" s="19"/>
      <c r="D21" s="19"/>
    </row>
    <row r="22" spans="1:4" x14ac:dyDescent="0.2">
      <c r="A22" s="28" t="s">
        <v>35</v>
      </c>
      <c r="B22" s="26"/>
      <c r="C22" s="26">
        <v>0</v>
      </c>
      <c r="D22" s="19">
        <v>0</v>
      </c>
    </row>
    <row r="23" spans="1:4" x14ac:dyDescent="0.2">
      <c r="A23" s="29" t="s">
        <v>36</v>
      </c>
      <c r="B23" s="26">
        <v>2400</v>
      </c>
      <c r="C23" s="26">
        <v>680</v>
      </c>
      <c r="D23" s="17">
        <v>15780</v>
      </c>
    </row>
    <row r="24" spans="1:4" x14ac:dyDescent="0.2">
      <c r="A24" s="3" t="s">
        <v>9</v>
      </c>
      <c r="B24" s="26">
        <v>338486</v>
      </c>
      <c r="C24" s="26">
        <v>290499</v>
      </c>
      <c r="D24" s="17">
        <v>254053</v>
      </c>
    </row>
    <row r="25" spans="1:4" x14ac:dyDescent="0.2">
      <c r="A25" s="3" t="s">
        <v>10</v>
      </c>
      <c r="B25" s="26" t="s">
        <v>34</v>
      </c>
      <c r="C25" s="26" t="s">
        <v>34</v>
      </c>
      <c r="D25" s="17">
        <v>15000</v>
      </c>
    </row>
    <row r="26" spans="1:4" x14ac:dyDescent="0.2">
      <c r="A26" s="29" t="s">
        <v>37</v>
      </c>
      <c r="B26" s="26">
        <v>750</v>
      </c>
      <c r="C26" s="26">
        <v>948</v>
      </c>
      <c r="D26" s="17">
        <v>1351</v>
      </c>
    </row>
    <row r="27" spans="1:4" x14ac:dyDescent="0.2">
      <c r="A27" s="29" t="s">
        <v>38</v>
      </c>
      <c r="B27" s="26">
        <v>3607</v>
      </c>
      <c r="C27" s="26">
        <v>5135</v>
      </c>
      <c r="D27" s="17">
        <v>3581</v>
      </c>
    </row>
    <row r="28" spans="1:4" x14ac:dyDescent="0.2">
      <c r="A28" s="29" t="s">
        <v>39</v>
      </c>
      <c r="B28" s="26">
        <v>486722</v>
      </c>
      <c r="C28" s="26">
        <v>523362</v>
      </c>
      <c r="D28" s="17">
        <v>514579</v>
      </c>
    </row>
    <row r="29" spans="1:4" x14ac:dyDescent="0.2">
      <c r="A29" s="14" t="s">
        <v>29</v>
      </c>
      <c r="B29" s="20">
        <f>SUM(B22:B28)</f>
        <v>831965</v>
      </c>
      <c r="C29" s="20">
        <f>SUM(C22:C28)</f>
        <v>820624</v>
      </c>
      <c r="D29" s="21">
        <f>SUM(D22:D28)</f>
        <v>804344</v>
      </c>
    </row>
    <row r="30" spans="1:4" x14ac:dyDescent="0.2">
      <c r="A30" s="11"/>
      <c r="B30" s="22"/>
      <c r="C30" s="22"/>
      <c r="D30" s="22"/>
    </row>
    <row r="31" spans="1:4" x14ac:dyDescent="0.2">
      <c r="A31" s="3" t="s">
        <v>11</v>
      </c>
      <c r="B31" s="26">
        <v>7980</v>
      </c>
      <c r="C31" s="26">
        <v>7840</v>
      </c>
      <c r="D31" s="17">
        <v>11266</v>
      </c>
    </row>
    <row r="32" spans="1:4" x14ac:dyDescent="0.2">
      <c r="A32" s="3" t="s">
        <v>12</v>
      </c>
      <c r="B32" s="17">
        <v>0</v>
      </c>
      <c r="C32" s="17">
        <v>0</v>
      </c>
      <c r="D32" s="17">
        <v>0</v>
      </c>
    </row>
    <row r="33" spans="1:4" x14ac:dyDescent="0.2">
      <c r="A33" s="3"/>
      <c r="B33" s="23"/>
      <c r="C33" s="23"/>
      <c r="D33" s="17"/>
    </row>
    <row r="34" spans="1:4" x14ac:dyDescent="0.2">
      <c r="A34" s="4" t="s">
        <v>27</v>
      </c>
      <c r="B34" s="24">
        <f>B19+B29+B31+B32</f>
        <v>865273</v>
      </c>
      <c r="C34" s="24">
        <f>C19+C29+C31+C32</f>
        <v>853066</v>
      </c>
      <c r="D34" s="24">
        <f>D19+D29+D31+D32</f>
        <v>843244</v>
      </c>
    </row>
    <row r="35" spans="1:4" x14ac:dyDescent="0.2">
      <c r="A35" s="12"/>
      <c r="B35" s="13"/>
      <c r="C35" s="13"/>
      <c r="D35" s="13"/>
    </row>
    <row r="36" spans="1:4" x14ac:dyDescent="0.2">
      <c r="A36" s="1"/>
      <c r="B36" s="1"/>
      <c r="C36" s="1"/>
      <c r="D36" s="1"/>
    </row>
    <row r="37" spans="1:4" ht="15" x14ac:dyDescent="0.25">
      <c r="A37" s="5" t="s">
        <v>13</v>
      </c>
      <c r="B37" s="15">
        <v>2015</v>
      </c>
      <c r="C37" s="15">
        <v>2014</v>
      </c>
      <c r="D37" s="15">
        <v>2013</v>
      </c>
    </row>
    <row r="38" spans="1:4" ht="13.15" customHeight="1" x14ac:dyDescent="0.2">
      <c r="A38" s="6"/>
      <c r="B38" s="16" t="s">
        <v>0</v>
      </c>
      <c r="C38" s="16" t="s">
        <v>0</v>
      </c>
      <c r="D38" s="16" t="s">
        <v>0</v>
      </c>
    </row>
    <row r="39" spans="1:4" x14ac:dyDescent="0.2">
      <c r="A39" s="7"/>
      <c r="B39" s="8"/>
      <c r="C39" s="8"/>
      <c r="D39" s="8"/>
    </row>
    <row r="40" spans="1:4" ht="13.15" customHeight="1" x14ac:dyDescent="0.2">
      <c r="A40" s="9" t="s">
        <v>14</v>
      </c>
      <c r="B40" s="10"/>
      <c r="C40" s="10"/>
      <c r="D40" s="10"/>
    </row>
    <row r="41" spans="1:4" x14ac:dyDescent="0.2">
      <c r="A41" s="3" t="s">
        <v>15</v>
      </c>
      <c r="B41" s="17">
        <v>198291</v>
      </c>
      <c r="C41" s="17">
        <v>231835</v>
      </c>
      <c r="D41" s="17">
        <v>384306</v>
      </c>
    </row>
    <row r="42" spans="1:4" x14ac:dyDescent="0.2">
      <c r="A42" s="3" t="s">
        <v>16</v>
      </c>
      <c r="B42" s="17">
        <v>24582</v>
      </c>
      <c r="C42" s="17">
        <v>-33544</v>
      </c>
      <c r="D42" s="17">
        <v>-152471</v>
      </c>
    </row>
    <row r="43" spans="1:4" x14ac:dyDescent="0.2">
      <c r="A43" s="3" t="s">
        <v>17</v>
      </c>
      <c r="B43" s="30"/>
      <c r="C43" s="30" t="s">
        <v>34</v>
      </c>
      <c r="D43" s="17" t="s">
        <v>34</v>
      </c>
    </row>
    <row r="44" spans="1:4" x14ac:dyDescent="0.2">
      <c r="A44" s="14" t="s">
        <v>30</v>
      </c>
      <c r="B44" s="20">
        <f>SUM(B41:B43)</f>
        <v>222873</v>
      </c>
      <c r="C44" s="20">
        <f>SUM(C41:C43)</f>
        <v>198291</v>
      </c>
      <c r="D44" s="21">
        <f>SUM(D41:D43)</f>
        <v>231835</v>
      </c>
    </row>
    <row r="45" spans="1:4" x14ac:dyDescent="0.2">
      <c r="A45" s="11"/>
      <c r="B45" s="22"/>
      <c r="C45" s="22"/>
      <c r="D45" s="22"/>
    </row>
    <row r="46" spans="1:4" x14ac:dyDescent="0.2">
      <c r="A46" s="9" t="s">
        <v>18</v>
      </c>
      <c r="B46" s="19"/>
      <c r="C46" s="19"/>
      <c r="D46" s="19"/>
    </row>
    <row r="47" spans="1:4" x14ac:dyDescent="0.2">
      <c r="A47" s="29" t="s">
        <v>41</v>
      </c>
      <c r="B47" s="17">
        <v>95000</v>
      </c>
      <c r="C47" s="17">
        <v>40800</v>
      </c>
      <c r="D47" s="17">
        <v>20000</v>
      </c>
    </row>
    <row r="48" spans="1:4" x14ac:dyDescent="0.2">
      <c r="A48" s="3" t="s">
        <v>26</v>
      </c>
      <c r="B48" s="17" t="s">
        <v>34</v>
      </c>
      <c r="C48" s="17">
        <v>252038</v>
      </c>
      <c r="D48" s="17">
        <v>178482</v>
      </c>
    </row>
    <row r="49" spans="1:4" x14ac:dyDescent="0.2">
      <c r="A49" s="14" t="s">
        <v>31</v>
      </c>
      <c r="B49" s="20">
        <f>SUM(B47:B48)</f>
        <v>95000</v>
      </c>
      <c r="C49" s="20">
        <f>SUM(C47:C48)</f>
        <v>292838</v>
      </c>
      <c r="D49" s="20">
        <f>SUM(D47:D48)</f>
        <v>198482</v>
      </c>
    </row>
    <row r="50" spans="1:4" x14ac:dyDescent="0.2">
      <c r="A50" s="3"/>
      <c r="B50" s="17"/>
      <c r="C50" s="17"/>
      <c r="D50" s="25"/>
    </row>
    <row r="51" spans="1:4" x14ac:dyDescent="0.2">
      <c r="A51" s="9" t="s">
        <v>43</v>
      </c>
      <c r="B51" s="17"/>
      <c r="C51" s="17"/>
      <c r="D51" s="25"/>
    </row>
    <row r="52" spans="1:4" x14ac:dyDescent="0.2">
      <c r="A52" s="14" t="s">
        <v>44</v>
      </c>
      <c r="B52" s="20">
        <v>142301</v>
      </c>
      <c r="C52" s="20">
        <v>1863</v>
      </c>
      <c r="D52" s="20">
        <v>0</v>
      </c>
    </row>
    <row r="53" spans="1:4" x14ac:dyDescent="0.2">
      <c r="A53" s="3"/>
      <c r="B53" s="17"/>
      <c r="C53" s="17"/>
      <c r="D53" s="25"/>
    </row>
    <row r="54" spans="1:4" x14ac:dyDescent="0.2">
      <c r="A54" s="3" t="s">
        <v>19</v>
      </c>
      <c r="B54" s="17">
        <v>13267</v>
      </c>
      <c r="C54" s="17">
        <v>32501</v>
      </c>
      <c r="D54" s="17">
        <v>36591</v>
      </c>
    </row>
    <row r="55" spans="1:4" x14ac:dyDescent="0.2">
      <c r="A55" s="3" t="s">
        <v>20</v>
      </c>
      <c r="B55" s="17">
        <v>4967</v>
      </c>
      <c r="C55" s="17">
        <v>4047</v>
      </c>
      <c r="D55" s="17">
        <v>6357</v>
      </c>
    </row>
    <row r="56" spans="1:4" x14ac:dyDescent="0.2">
      <c r="A56" s="3" t="s">
        <v>21</v>
      </c>
      <c r="B56" s="26">
        <v>70579</v>
      </c>
      <c r="C56" s="26">
        <v>68456</v>
      </c>
      <c r="D56" s="26">
        <v>54501</v>
      </c>
    </row>
    <row r="57" spans="1:4" x14ac:dyDescent="0.2">
      <c r="A57" s="29" t="s">
        <v>40</v>
      </c>
      <c r="B57" s="26">
        <v>109352</v>
      </c>
      <c r="C57" s="26">
        <v>69368</v>
      </c>
      <c r="D57" s="26">
        <v>71831</v>
      </c>
    </row>
    <row r="58" spans="1:4" x14ac:dyDescent="0.2">
      <c r="A58" s="3" t="s">
        <v>22</v>
      </c>
      <c r="B58" s="26">
        <v>43100</v>
      </c>
      <c r="C58" s="26">
        <v>15192</v>
      </c>
      <c r="D58" s="26">
        <v>15216</v>
      </c>
    </row>
    <row r="59" spans="1:4" x14ac:dyDescent="0.2">
      <c r="A59" s="3" t="s">
        <v>23</v>
      </c>
      <c r="B59" s="26">
        <v>108830</v>
      </c>
      <c r="C59" s="26">
        <v>114906</v>
      </c>
      <c r="D59" s="26">
        <v>121334</v>
      </c>
    </row>
    <row r="60" spans="1:4" x14ac:dyDescent="0.2">
      <c r="A60" s="14" t="s">
        <v>32</v>
      </c>
      <c r="B60" s="20">
        <f>SUM(B54:B59)</f>
        <v>350095</v>
      </c>
      <c r="C60" s="20">
        <f>SUM(C54:C59)</f>
        <v>304470</v>
      </c>
      <c r="D60" s="20">
        <f>SUM(D54:D59)</f>
        <v>305830</v>
      </c>
    </row>
    <row r="61" spans="1:4" x14ac:dyDescent="0.2">
      <c r="A61" s="11"/>
      <c r="B61" s="22"/>
      <c r="C61" s="22"/>
      <c r="D61" s="22"/>
    </row>
    <row r="62" spans="1:4" x14ac:dyDescent="0.2">
      <c r="A62" s="3" t="s">
        <v>24</v>
      </c>
      <c r="B62" s="17">
        <v>55004</v>
      </c>
      <c r="C62" s="17">
        <v>55604</v>
      </c>
      <c r="D62" s="17">
        <v>107097</v>
      </c>
    </row>
    <row r="63" spans="1:4" x14ac:dyDescent="0.2">
      <c r="A63" s="3" t="s">
        <v>25</v>
      </c>
      <c r="B63" s="26">
        <v>0</v>
      </c>
      <c r="C63" s="26">
        <v>0</v>
      </c>
      <c r="D63" s="26">
        <v>0</v>
      </c>
    </row>
    <row r="64" spans="1:4" x14ac:dyDescent="0.2">
      <c r="A64" s="3"/>
      <c r="B64" s="27"/>
      <c r="C64" s="27"/>
      <c r="D64" s="26"/>
    </row>
    <row r="65" spans="1:4" x14ac:dyDescent="0.2">
      <c r="A65" s="4" t="s">
        <v>33</v>
      </c>
      <c r="B65" s="24">
        <f>B44+B49+B52+B60+B62+B63</f>
        <v>865273</v>
      </c>
      <c r="C65" s="24">
        <f t="shared" ref="C65:D65" si="0">C44+C49+C52+C60+C62+C63</f>
        <v>853066</v>
      </c>
      <c r="D65" s="24">
        <f t="shared" si="0"/>
        <v>843244</v>
      </c>
    </row>
    <row r="66" spans="1:4" x14ac:dyDescent="0.2">
      <c r="A66" s="1"/>
      <c r="B66" s="1"/>
      <c r="C66" s="1"/>
    </row>
    <row r="67" spans="1:4" x14ac:dyDescent="0.2">
      <c r="A67" s="1"/>
      <c r="B67" s="1"/>
      <c r="C67" s="1"/>
    </row>
  </sheetData>
  <mergeCells count="1">
    <mergeCell ref="A6:D6"/>
  </mergeCells>
  <phoneticPr fontId="0" type="noConversion"/>
  <pageMargins left="0.78740157480314965" right="0.78740157480314965" top="0.39370078740157483" bottom="0.59055118110236227" header="0.31496062992125984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ICOMOS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Verrier</dc:creator>
  <cp:lastModifiedBy>Gaia</cp:lastModifiedBy>
  <cp:lastPrinted>2015-09-14T13:43:51Z</cp:lastPrinted>
  <dcterms:created xsi:type="dcterms:W3CDTF">2006-02-16T13:18:22Z</dcterms:created>
  <dcterms:modified xsi:type="dcterms:W3CDTF">2016-09-23T11:27:02Z</dcterms:modified>
</cp:coreProperties>
</file>